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defaultThemeVersion="124226"/>
  <xr:revisionPtr revIDLastSave="0" documentId="8_{5012F428-8A1B-4B5E-AEC2-9A01E6CD6E40}" xr6:coauthVersionLast="47" xr6:coauthVersionMax="47" xr10:uidLastSave="{00000000-0000-0000-0000-000000000000}"/>
  <bookViews>
    <workbookView xWindow="-98" yWindow="-98" windowWidth="21795" windowHeight="13996" tabRatio="785" xr2:uid="{00000000-000D-0000-FFFF-FFFF00000000}"/>
  </bookViews>
  <sheets>
    <sheet name="Cover" sheetId="69" r:id="rId1"/>
    <sheet name="Notes" sheetId="77" r:id="rId2"/>
    <sheet name="Contents" sheetId="41" r:id="rId3"/>
    <sheet name="Table 1a" sheetId="63" r:id="rId4"/>
    <sheet name="Table 1b" sheetId="64" r:id="rId5"/>
    <sheet name="Table 1c" sheetId="65" r:id="rId6"/>
    <sheet name="Table 1d" sheetId="66" r:id="rId7"/>
    <sheet name="Consolidations " sheetId="79" r:id="rId8"/>
    <sheet name="Table 2a" sheetId="47" r:id="rId9"/>
    <sheet name="Table 2b" sheetId="48" r:id="rId10"/>
    <sheet name="Table 2c" sheetId="50" r:id="rId11"/>
    <sheet name="Table 2d" sheetId="51" r:id="rId12"/>
    <sheet name="Table 3a Lloyds" sheetId="54" r:id="rId13"/>
    <sheet name="Table 3b Lloyds" sheetId="60" r:id="rId14"/>
    <sheet name="Table 3c Lloyds" sheetId="61" r:id="rId15"/>
    <sheet name="Table 3d Lloyds" sheetId="62" r:id="rId16"/>
  </sheets>
  <externalReferences>
    <externalReference r:id="rId17"/>
    <externalReference r:id="rId18"/>
    <externalReference r:id="rId19"/>
    <externalReference r:id="rId20"/>
  </externalReferences>
  <definedNames>
    <definedName name="_AMO_UniqueIdentifier" localSheetId="0" hidden="1">"'9990fc1d-7483-4b26-b666-652e42c2857d'"</definedName>
    <definedName name="_AMO_UniqueIdentifier" hidden="1">"'69dc5629-f202-411c-bda2-73d57087d6d8'"</definedName>
    <definedName name="_xlnm._FilterDatabase" localSheetId="7">'Consolidations '!$A$5:$D$24</definedName>
    <definedName name="_xlnm._FilterDatabase" localSheetId="3" hidden="1">'Table 1a'!$A$5:$AD$264</definedName>
    <definedName name="_xlnm._FilterDatabase" localSheetId="4" hidden="1">'Table 1b'!$A$5:$AJ$264</definedName>
    <definedName name="_xlnm._FilterDatabase" localSheetId="5" hidden="1">'Table 1c'!$A$5:$X$84</definedName>
    <definedName name="_xlnm._FilterDatabase" localSheetId="6" hidden="1">'Table 1d'!$A$5:$AQ$84</definedName>
    <definedName name="_xlnm._FilterDatabase" localSheetId="8" hidden="1">'Table 2a'!$A$5:$AB$205</definedName>
    <definedName name="_xlnm._FilterDatabase" localSheetId="9">'Table 2b'!$A$5:$AI$172</definedName>
    <definedName name="_xlnm._FilterDatabase" localSheetId="10" hidden="1">'Table 2c'!$A$5:$V$25</definedName>
    <definedName name="_xlnm._FilterDatabase" localSheetId="11" hidden="1">'Table 2d'!$A$5:$AA$25</definedName>
    <definedName name="_xlnm._FilterDatabase" localSheetId="12">'Table 3a Lloyds'!$A$5:$D$26</definedName>
    <definedName name="_xlnm._FilterDatabase" localSheetId="13">'Table 3b Lloyds'!$A$5:$D$18</definedName>
    <definedName name="_xlnm._FilterDatabase" localSheetId="14">'Table 3c Lloyds'!$A$4:$D$47</definedName>
    <definedName name="_xlnm._FilterDatabase" localSheetId="15">'Table 3d Lloyds'!$A$4:$C$19</definedName>
    <definedName name="change" localSheetId="7">#REF!</definedName>
    <definedName name="change" localSheetId="1">#REF!</definedName>
    <definedName name="change">#REF!</definedName>
    <definedName name="CONS_Data" localSheetId="7">'Consolidations '!$A$6:$D$24</definedName>
    <definedName name="CONS_Data">#REF!</definedName>
    <definedName name="d" localSheetId="7">#REF!</definedName>
    <definedName name="d" localSheetId="1">#REF!</definedName>
    <definedName name="d">#REF!</definedName>
    <definedName name="dd">[1]Highlights!$I$3</definedName>
    <definedName name="endcol">'[2]S56 checks-COB'!$H$3</definedName>
    <definedName name="Entityraw">OFFSET('[3]Entity Raw'!$A$1,0,0,COUNTA('[3]Entity Raw'!$A$1:$A$65536),COUNTA('[3]Entity Raw'!$A$1:$IV$1))</definedName>
    <definedName name="Jun_14" comment="Resubmission" localSheetId="7">#REF!</definedName>
    <definedName name="Jun_14" comment="Resubmission">#REF!</definedName>
    <definedName name="Keystats_DI_Data" localSheetId="7">#REF!</definedName>
    <definedName name="Keystats_DI_Data" localSheetId="1">#REF!</definedName>
    <definedName name="Keystats_DI_Data">#REF!</definedName>
    <definedName name="Keystats_RI_Data" localSheetId="7">#REF!</definedName>
    <definedName name="Keystats_RI_Data" localSheetId="1">#REF!</definedName>
    <definedName name="Keystats_RI_Data">#REF!</definedName>
    <definedName name="Keystats_Total_Data" localSheetId="7">#REF!</definedName>
    <definedName name="Keystats_Total_Data" localSheetId="1">#REF!</definedName>
    <definedName name="Keystats_Total_Data">#REF!</definedName>
    <definedName name="L2C_1" localSheetId="7">#REF!</definedName>
    <definedName name="L2C_1" localSheetId="1">#REF!</definedName>
    <definedName name="L2C_1">#REF!</definedName>
    <definedName name="Latest_Period">MAX('[4]Classification companies'!$C$7:$C$42,'[4]Classification companies'!$J$7:$J$42,'[4]Classification companies'!$Q$7:$Q$42,'[4]Classification companies'!$X$7:$X$42)</definedName>
    <definedName name="lowertolerance">[1]Highlights!$I$1</definedName>
    <definedName name="middletolerance">[1]Highlights!$I$2</definedName>
    <definedName name="namerow">'[2]S56 checks-COB'!$F$3</definedName>
    <definedName name="output1" localSheetId="7">#REF!</definedName>
    <definedName name="output1" localSheetId="1">#REF!</definedName>
    <definedName name="output1">#REF!</definedName>
    <definedName name="output2" localSheetId="7">#REF!</definedName>
    <definedName name="output2" localSheetId="1">#REF!</definedName>
    <definedName name="output2">#REF!</definedName>
    <definedName name="previousdataset">[3]Parameters!$D$5</definedName>
    <definedName name="previousperiod">[3]Parameters!$C$5</definedName>
    <definedName name="_xlnm.Print_Area" localSheetId="7">'Consolidations '!$A$1:$D$21</definedName>
    <definedName name="_xlnm.Print_Area" localSheetId="2">Contents!$A$1:$B$18</definedName>
    <definedName name="_xlnm.Print_Area" localSheetId="0">Cover!$A$1:$D$22</definedName>
    <definedName name="_xlnm.Print_Area" localSheetId="1">Notes!$A$1:$B$30</definedName>
    <definedName name="_xlnm.Print_Area" localSheetId="3">'Table 1a'!$A$1:$D$25</definedName>
    <definedName name="_xlnm.Print_Area" localSheetId="4">'Table 1b'!$A$1:$AJ$140</definedName>
    <definedName name="_xlnm.Print_Area" localSheetId="5">'Table 1c'!$A$1:$X$17</definedName>
    <definedName name="_xlnm.Print_Area" localSheetId="6">'Table 1d'!$O$2:$T$43</definedName>
    <definedName name="_xlnm.Print_Area" localSheetId="8">'Table 2a'!$A$1:$D$26</definedName>
    <definedName name="_xlnm.Print_Area" localSheetId="9">'Table 2b'!$A$1:$AI$177</definedName>
    <definedName name="_xlnm.Print_Area" localSheetId="10">'Table 2c'!$A$1:$V$24</definedName>
    <definedName name="_xlnm.Print_Area" localSheetId="11">'Table 2d'!$A$1:$AA$24</definedName>
    <definedName name="_xlnm.Print_Area" localSheetId="12">'Table 3a Lloyds'!$A$2:$A$26</definedName>
    <definedName name="_xlnm.Print_Area" localSheetId="13">'Table 3b Lloyds'!$A$1:$D$28</definedName>
    <definedName name="_xlnm.Print_Area" localSheetId="14">'Table 3c Lloyds'!$A$1:$D$59</definedName>
    <definedName name="_xlnm.Print_Area" localSheetId="15">'Table 3d Lloyds'!$A$1:$C$19</definedName>
    <definedName name="_xlnm.Print_Titles" localSheetId="3">'Table 1a'!$A$1:$IV$5</definedName>
    <definedName name="_xlnm.Print_Titles" localSheetId="4">'Table 1b'!$A$1:$IV$5</definedName>
    <definedName name="_xlnm.Print_Titles" localSheetId="5">'Table 1c'!$A$1:$IV$5</definedName>
    <definedName name="_xlnm.Print_Titles" localSheetId="8">'Table 2a'!$A$1:$IV$5</definedName>
    <definedName name="_xlnm.Print_Titles" localSheetId="9">'Table 2b'!$A$1:$IV$5</definedName>
    <definedName name="_xlnm.Print_Titles" localSheetId="10">'Table 2c'!$A$1:$IV$5</definedName>
    <definedName name="_xlnm.Print_Titles" localSheetId="11">'Table 2d'!$A$1:$IV$5</definedName>
    <definedName name="Range_Tab1" localSheetId="7">#REF!</definedName>
    <definedName name="Range_Tab1" localSheetId="1">#REF!</definedName>
    <definedName name="Range_Tab1">#REF!</definedName>
    <definedName name="Range_Tab10_dir" localSheetId="7">#REF!</definedName>
    <definedName name="Range_Tab10_dir" localSheetId="1">#REF!</definedName>
    <definedName name="Range_Tab10_dir">#REF!</definedName>
    <definedName name="Range_Tab10_dir1" localSheetId="7">#REF!</definedName>
    <definedName name="Range_Tab10_dir1" localSheetId="1">#REF!</definedName>
    <definedName name="Range_Tab10_dir1">#REF!</definedName>
    <definedName name="Range_Tab10_dir2" localSheetId="7">#REF!</definedName>
    <definedName name="Range_Tab10_dir2" localSheetId="1">#REF!</definedName>
    <definedName name="Range_Tab10_dir2">#REF!</definedName>
    <definedName name="Range_Tab10_dir3" localSheetId="7">#REF!</definedName>
    <definedName name="Range_Tab10_dir3" localSheetId="1">#REF!</definedName>
    <definedName name="Range_Tab10_dir3">#REF!</definedName>
    <definedName name="Range_Tab10_dir4" localSheetId="7">#REF!</definedName>
    <definedName name="Range_Tab10_dir4" localSheetId="1">#REF!</definedName>
    <definedName name="Range_Tab10_dir4">#REF!</definedName>
    <definedName name="Range_Tab10_dir5" localSheetId="7">#REF!</definedName>
    <definedName name="Range_Tab10_dir5" localSheetId="1">#REF!</definedName>
    <definedName name="Range_Tab10_dir5">#REF!</definedName>
    <definedName name="Range_Tab10_dir6" localSheetId="7">#REF!</definedName>
    <definedName name="Range_Tab10_dir6" localSheetId="1">#REF!</definedName>
    <definedName name="Range_Tab10_dir6">#REF!</definedName>
    <definedName name="Range_Tab10_dir7" localSheetId="7">#REF!</definedName>
    <definedName name="Range_Tab10_dir7" localSheetId="1">#REF!</definedName>
    <definedName name="Range_Tab10_dir7">#REF!</definedName>
    <definedName name="Range_Tab10_dir8" localSheetId="7">#REF!</definedName>
    <definedName name="Range_Tab10_dir8" localSheetId="1">#REF!</definedName>
    <definedName name="Range_Tab10_dir8">#REF!</definedName>
    <definedName name="Range_Tab10_dir9" localSheetId="7">#REF!</definedName>
    <definedName name="Range_Tab10_dir9" localSheetId="1">#REF!</definedName>
    <definedName name="Range_Tab10_dir9">#REF!</definedName>
    <definedName name="Range_Tab10Rein" localSheetId="7">#REF!</definedName>
    <definedName name="Range_Tab10Rein" localSheetId="1">#REF!</definedName>
    <definedName name="Range_Tab10Rein">#REF!</definedName>
    <definedName name="Range_Tab10Tot" localSheetId="7">#REF!</definedName>
    <definedName name="Range_Tab10Tot" localSheetId="1">#REF!</definedName>
    <definedName name="Range_Tab10Tot">#REF!</definedName>
    <definedName name="Range_Tab11_dir" localSheetId="7">#REF!</definedName>
    <definedName name="Range_Tab11_dir" localSheetId="1">#REF!</definedName>
    <definedName name="Range_Tab11_dir">#REF!</definedName>
    <definedName name="Range_Tab11_rei" localSheetId="7">#REF!</definedName>
    <definedName name="Range_Tab11_rei" localSheetId="1">#REF!</definedName>
    <definedName name="Range_Tab11_rei">#REF!</definedName>
    <definedName name="Range_Tab11_tot" localSheetId="7">#REF!</definedName>
    <definedName name="Range_Tab11_tot" localSheetId="1">#REF!</definedName>
    <definedName name="Range_Tab11_tot">#REF!</definedName>
    <definedName name="Range_Tab2" localSheetId="7">#REF!</definedName>
    <definedName name="Range_Tab2" localSheetId="1">#REF!</definedName>
    <definedName name="Range_Tab2">#REF!</definedName>
    <definedName name="Range_Tab3" localSheetId="7">#REF!</definedName>
    <definedName name="Range_Tab3" localSheetId="1">#REF!</definedName>
    <definedName name="Range_Tab3">#REF!</definedName>
    <definedName name="Range_Tab4" localSheetId="7">#REF!</definedName>
    <definedName name="Range_Tab4" localSheetId="1">#REF!</definedName>
    <definedName name="Range_Tab4">#REF!</definedName>
    <definedName name="Range_Tab5" localSheetId="7">#REF!</definedName>
    <definedName name="Range_Tab5" localSheetId="1">#REF!</definedName>
    <definedName name="Range_Tab5">#REF!</definedName>
    <definedName name="Range_Tab6" localSheetId="7">#REF!</definedName>
    <definedName name="Range_Tab6" localSheetId="1">#REF!</definedName>
    <definedName name="Range_Tab6">#REF!</definedName>
    <definedName name="Range_Tab7" localSheetId="7">#REF!</definedName>
    <definedName name="Range_Tab7" localSheetId="1">#REF!</definedName>
    <definedName name="Range_Tab7">#REF!</definedName>
    <definedName name="Range_Tab8" localSheetId="7">#REF!</definedName>
    <definedName name="Range_Tab8" localSheetId="1">#REF!</definedName>
    <definedName name="Range_Tab8">#REF!</definedName>
    <definedName name="Range_Tab9" localSheetId="7">#REF!</definedName>
    <definedName name="Range_Tab9" localSheetId="1">#REF!</definedName>
    <definedName name="Range_Tab9">#REF!</definedName>
    <definedName name="Range_TabKe1" localSheetId="7">#REF!</definedName>
    <definedName name="Range_TabKe1" localSheetId="1">#REF!</definedName>
    <definedName name="Range_TabKe1">#REF!</definedName>
    <definedName name="Range_TabKe2" localSheetId="7">#REF!</definedName>
    <definedName name="Range_TabKe2" localSheetId="1">#REF!</definedName>
    <definedName name="Range_TabKe2">#REF!</definedName>
    <definedName name="Range_TabKe3" localSheetId="7">#REF!</definedName>
    <definedName name="Range_TabKe3" localSheetId="1">#REF!</definedName>
    <definedName name="Range_TabKe3">#REF!</definedName>
    <definedName name="Raw" localSheetId="7">OFFSET(#REF!,0,0,COUNTA(#REF!),COUNTA(#REF!))</definedName>
    <definedName name="Raw" localSheetId="1">OFFSET(#REF!,0,0,COUNTA(#REF!),COUNTA(#REF!))</definedName>
    <definedName name="Raw">OFFSET(#REF!,0,0,COUNTA(#REF!),COUNTA(#REF!))</definedName>
    <definedName name="Rawdata" localSheetId="7">OFFSET(#REF!,0,0,COUNTA(#REF!),COUNTA(#REF!))</definedName>
    <definedName name="Rawdata" localSheetId="1">OFFSET(#REF!,0,0,COUNTA(#REF!),COUNTA(#REF!))</definedName>
    <definedName name="Rawdata">OFFSET(#REF!,0,0,COUNTA(#REF!),COUNTA(#REF!))</definedName>
    <definedName name="referencedataset">[3]Parameters!$D$4</definedName>
    <definedName name="referenceperiod">[3]Parameters!$C$4</definedName>
    <definedName name="startcol">'[2]S56 checks-COB'!$G$3</definedName>
    <definedName name="Tab_1_Data" localSheetId="7">#REF!</definedName>
    <definedName name="Tab_1_Data" localSheetId="1">#REF!</definedName>
    <definedName name="Tab_1_Data">#REF!</definedName>
    <definedName name="Tab_10_CMV_Data" localSheetId="7">#REF!</definedName>
    <definedName name="Tab_10_CMV_Data" localSheetId="1">#REF!</definedName>
    <definedName name="Tab_10_CMV_Data">#REF!</definedName>
    <definedName name="Tab_10_CTP_Data" localSheetId="7">#REF!</definedName>
    <definedName name="Tab_10_CTP_Data" localSheetId="1">#REF!</definedName>
    <definedName name="Tab_10_CTP_Data">#REF!</definedName>
    <definedName name="Tab_10_DMV_Data" localSheetId="7">#REF!</definedName>
    <definedName name="Tab_10_DMV_Data" localSheetId="1">#REF!</definedName>
    <definedName name="Tab_10_DMV_Data">#REF!</definedName>
    <definedName name="Tab_10_EL_Data" localSheetId="7">#REF!</definedName>
    <definedName name="Tab_10_EL_Data" localSheetId="1">#REF!</definedName>
    <definedName name="Tab_10_EL_Data">#REF!</definedName>
    <definedName name="Tab_10_FISR_Data" localSheetId="7">#REF!</definedName>
    <definedName name="Tab_10_FISR_Data" localSheetId="1">#REF!</definedName>
    <definedName name="Tab_10_FISR_Data">#REF!</definedName>
    <definedName name="Tab_10_HH_Data" localSheetId="7">#REF!</definedName>
    <definedName name="Tab_10_HH_Data" localSheetId="1">#REF!</definedName>
    <definedName name="Tab_10_HH_Data">#REF!</definedName>
    <definedName name="Tab_10_ODC_Data" localSheetId="7">#REF!</definedName>
    <definedName name="Tab_10_ODC_Data" localSheetId="1">#REF!</definedName>
    <definedName name="Tab_10_ODC_Data">#REF!</definedName>
    <definedName name="Tab_10_PI_Data" localSheetId="7">#REF!</definedName>
    <definedName name="Tab_10_PI_Data" localSheetId="1">#REF!</definedName>
    <definedName name="Tab_10_PI_Data">#REF!</definedName>
    <definedName name="Tab_10_PPL_Data" localSheetId="7">#REF!</definedName>
    <definedName name="Tab_10_PPL_Data" localSheetId="1">#REF!</definedName>
    <definedName name="Tab_10_PPL_Data">#REF!</definedName>
    <definedName name="Tab_10_Total_Data" localSheetId="7">#REF!</definedName>
    <definedName name="Tab_10_Total_Data" localSheetId="1">#REF!</definedName>
    <definedName name="Tab_10_Total_Data">#REF!</definedName>
    <definedName name="Tab_10_Total_DI_Data" localSheetId="7">#REF!</definedName>
    <definedName name="Tab_10_Total_DI_Data" localSheetId="1">#REF!</definedName>
    <definedName name="Tab_10_Total_DI_Data">#REF!</definedName>
    <definedName name="Tab_10_Total_RI_Data" localSheetId="7">#REF!</definedName>
    <definedName name="Tab_10_Total_RI_Data" localSheetId="1">#REF!</definedName>
    <definedName name="Tab_10_Total_RI_Data">#REF!</definedName>
    <definedName name="Tab_11_Total_Data" localSheetId="7">#REF!</definedName>
    <definedName name="Tab_11_Total_Data" localSheetId="1">#REF!</definedName>
    <definedName name="Tab_11_Total_Data">#REF!</definedName>
    <definedName name="Tab_11_Total_DI_Data" localSheetId="7">#REF!</definedName>
    <definedName name="Tab_11_Total_DI_Data" localSheetId="1">#REF!</definedName>
    <definedName name="Tab_11_Total_DI_Data">#REF!</definedName>
    <definedName name="Tab_11_Total_RI_Data" localSheetId="7">#REF!</definedName>
    <definedName name="Tab_11_Total_RI_Data" localSheetId="1">#REF!</definedName>
    <definedName name="Tab_11_Total_RI_Data">#REF!</definedName>
    <definedName name="Tab_12_Data" localSheetId="7">#REF!</definedName>
    <definedName name="Tab_12_Data" localSheetId="1">#REF!</definedName>
    <definedName name="Tab_12_Data">#REF!</definedName>
    <definedName name="Tab_13_Data" localSheetId="7">#REF!</definedName>
    <definedName name="Tab_13_Data" localSheetId="1">#REF!</definedName>
    <definedName name="Tab_13_Data">#REF!</definedName>
    <definedName name="Tab_1A" localSheetId="7">#REF!</definedName>
    <definedName name="Tab_1A" localSheetId="1">#REF!</definedName>
    <definedName name="Tab_1A">#REF!</definedName>
    <definedName name="Tab_1A_Data">'Table 1a'!$A$6:$AD$264</definedName>
    <definedName name="Tab_1B" localSheetId="7">#REF!</definedName>
    <definedName name="Tab_1B" localSheetId="1">#REF!</definedName>
    <definedName name="Tab_1B">#REF!</definedName>
    <definedName name="Tab_1B_Data">'Table 1b'!$A$6:$AJ$264</definedName>
    <definedName name="Tab_1C_Data">'Table 1c'!$A$6:$X$84</definedName>
    <definedName name="Tab_1D_Data">'Table 1d'!$A$6:$AQ$84</definedName>
    <definedName name="Tab_2_Data" localSheetId="7">#REF!</definedName>
    <definedName name="Tab_2_Data" localSheetId="1">#REF!</definedName>
    <definedName name="Tab_2_Data">#REF!</definedName>
    <definedName name="Tab_2A" localSheetId="7">#REF!</definedName>
    <definedName name="Tab_2A" localSheetId="1">#REF!</definedName>
    <definedName name="Tab_2A">#REF!</definedName>
    <definedName name="Tab_2A_Data">'Table 2a'!$A$6:$AB$205</definedName>
    <definedName name="Tab_2B" localSheetId="7">#REF!</definedName>
    <definedName name="Tab_2B" localSheetId="1">#REF!</definedName>
    <definedName name="Tab_2B">#REF!</definedName>
    <definedName name="Tab_2B_Data">'Table 2b'!$A$6:$AI$206</definedName>
    <definedName name="Tab_2C_Data">'Table 2c'!$A$6:$V$25</definedName>
    <definedName name="Tab_2D_Data">'Table 2d'!$A$6:$AN$25</definedName>
    <definedName name="Tab_3" localSheetId="7">#REF!</definedName>
    <definedName name="Tab_3" localSheetId="1">#REF!</definedName>
    <definedName name="Tab_3">#REF!</definedName>
    <definedName name="Tab_3_Data" localSheetId="7">#REF!</definedName>
    <definedName name="Tab_3_Data" localSheetId="1">#REF!</definedName>
    <definedName name="Tab_3_Data">#REF!</definedName>
    <definedName name="Tab_3A_Data">'Table 3a Lloyds'!$B$7:$D$20</definedName>
    <definedName name="Tab_3B_Data">'Table 3b Lloyds'!$A$7:$D$22</definedName>
    <definedName name="Tab_3Ca_Data">'Table 3c Lloyds'!$B$8:$D$22</definedName>
    <definedName name="Tab_3Cb_Data">'Table 3c Lloyds'!$B$24:$D$38</definedName>
    <definedName name="Tab_3Cc_Data">'Table 3c Lloyds'!$B$40:$D$53</definedName>
    <definedName name="Tab_3D_Data">'Table 3d Lloyds'!$B$7:$C$13</definedName>
    <definedName name="Tab_4" localSheetId="7">#REF!</definedName>
    <definedName name="Tab_4" localSheetId="1">#REF!</definedName>
    <definedName name="Tab_4">#REF!</definedName>
    <definedName name="Tab_4_Data" localSheetId="7">#REF!</definedName>
    <definedName name="Tab_4_Data" localSheetId="1">#REF!</definedName>
    <definedName name="Tab_4_Data">#REF!</definedName>
    <definedName name="Tab_5" localSheetId="7">#REF!</definedName>
    <definedName name="Tab_5" localSheetId="1">#REF!</definedName>
    <definedName name="Tab_5">#REF!</definedName>
    <definedName name="Tab_5_Data" localSheetId="7">#REF!</definedName>
    <definedName name="Tab_5_Data" localSheetId="1">#REF!</definedName>
    <definedName name="Tab_5_Data">#REF!</definedName>
    <definedName name="Tab_6" localSheetId="7">#REF!</definedName>
    <definedName name="Tab_6" localSheetId="1">#REF!</definedName>
    <definedName name="Tab_6">#REF!</definedName>
    <definedName name="Tab_6_Data" localSheetId="7">#REF!</definedName>
    <definedName name="Tab_6_Data" localSheetId="1">#REF!</definedName>
    <definedName name="Tab_6_Data">#REF!</definedName>
    <definedName name="Tab_7" localSheetId="7">#REF!</definedName>
    <definedName name="Tab_7" localSheetId="1">#REF!</definedName>
    <definedName name="Tab_7">#REF!</definedName>
    <definedName name="Tab_7_Data" localSheetId="7">#REF!</definedName>
    <definedName name="Tab_7_Data" localSheetId="1">#REF!</definedName>
    <definedName name="Tab_7_Data">#REF!</definedName>
    <definedName name="Tab_8_Data" localSheetId="7">#REF!</definedName>
    <definedName name="Tab_8_Data" localSheetId="1">#REF!</definedName>
    <definedName name="Tab_8_Data">#REF!</definedName>
    <definedName name="Tab_9_Data" localSheetId="7">#REF!</definedName>
    <definedName name="Tab_9_Data" localSheetId="1">#REF!</definedName>
    <definedName name="Tab_9_Data">#REF!</definedName>
    <definedName name="Tab_KeyStatsa_Data" localSheetId="7">#REF!</definedName>
    <definedName name="Tab_KeyStatsa_Data">#REF!</definedName>
    <definedName name="Tab_KeyStatsb_Data" localSheetId="7">#REF!</definedName>
    <definedName name="Tab_KeyStatsb_Data">#REF!</definedName>
    <definedName name="Table_1G_p1" localSheetId="7">#REF!</definedName>
    <definedName name="Table_1G_p1">#REF!</definedName>
    <definedName name="Table_1G_p2" localSheetId="7">#REF!</definedName>
    <definedName name="Table_1G_p2">#REF!</definedName>
    <definedName name="Table_1G_p3" localSheetId="7">#REF!</definedName>
    <definedName name="Table_1G_p3">#REF!</definedName>
    <definedName name="Table_1G_p4" localSheetId="7">#REF!</definedName>
    <definedName name="Table_1G_p4">#REF!</definedName>
    <definedName name="Table_1G_p5" localSheetId="7">#REF!</definedName>
    <definedName name="Table_1G_p5">#REF!</definedName>
    <definedName name="uppertolerance">[1]Highlights!$I$3</definedName>
    <definedName name="Z_CE7EBE67_DCEA_4A6B_A7CE_D3282729E0AF_.wvu.PrintArea" localSheetId="1">Notes!$A$1:$B$29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4" l="1"/>
  <c r="A2" i="63" l="1"/>
  <c r="D6" i="54"/>
  <c r="D6" i="60" s="1"/>
  <c r="A2" i="61" s="1"/>
  <c r="C6" i="54"/>
  <c r="C6" i="60" s="1"/>
  <c r="A2" i="62" l="1"/>
  <c r="A2" i="54"/>
  <c r="A2" i="60"/>
  <c r="B6" i="60" l="1"/>
  <c r="S2" i="50" l="1"/>
  <c r="M2" i="50"/>
  <c r="A2" i="50"/>
  <c r="S2" i="47"/>
  <c r="N2" i="47"/>
  <c r="A2" i="47"/>
  <c r="P2" i="65"/>
  <c r="A2" i="65"/>
  <c r="W2" i="63"/>
  <c r="R2"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E5" authorId="0" shapeId="0" xr:uid="{00000000-0006-0000-0600-000001000000}">
      <text>
        <r>
          <rPr>
            <sz val="9"/>
            <color indexed="81"/>
            <rFont val="Tahoma"/>
            <family val="2"/>
          </rPr>
          <t>Asset risk charge components as per stress scenarios specified in GPS 114. Further details are available in the glossary</t>
        </r>
      </text>
    </comment>
    <comment ref="AF5" authorId="0" shapeId="0" xr:uid="{00000000-0006-0000-0600-000002000000}">
      <text>
        <r>
          <rPr>
            <sz val="9"/>
            <color indexed="81"/>
            <rFont val="Tahoma"/>
            <family val="2"/>
          </rPr>
          <t>Asset risk charge components as per stress scenarios specified in GPS 114. Further details are available in the glossary</t>
        </r>
      </text>
    </comment>
    <comment ref="AG5" authorId="0" shapeId="0" xr:uid="{00000000-0006-0000-0600-000003000000}">
      <text>
        <r>
          <rPr>
            <sz val="9"/>
            <color indexed="81"/>
            <rFont val="Tahoma"/>
            <family val="2"/>
          </rPr>
          <t>Asset risk charge components as per stress scenarios specified in GPS 114. Further details are available in the glossary</t>
        </r>
      </text>
    </comment>
    <comment ref="AH5" authorId="0" shapeId="0" xr:uid="{00000000-0006-0000-0600-000004000000}">
      <text>
        <r>
          <rPr>
            <sz val="9"/>
            <color indexed="81"/>
            <rFont val="Tahoma"/>
            <family val="2"/>
          </rPr>
          <t>Asset risk charge components as per stress scenarios specified in GPS 114. Further details are available in the glossary</t>
        </r>
      </text>
    </comment>
    <comment ref="AI5" authorId="0" shapeId="0" xr:uid="{00000000-0006-0000-0600-000005000000}">
      <text>
        <r>
          <rPr>
            <sz val="9"/>
            <color indexed="81"/>
            <rFont val="Tahoma"/>
            <family val="2"/>
          </rPr>
          <t>Asset risk charge components as per stress scenarios specified in GPS 114. Further details are available in the glossary</t>
        </r>
      </text>
    </comment>
    <comment ref="AJ5" authorId="0" shapeId="0" xr:uid="{00000000-0006-0000-0600-000006000000}">
      <text>
        <r>
          <rPr>
            <sz val="9"/>
            <color indexed="81"/>
            <rFont val="Tahoma"/>
            <family val="2"/>
          </rPr>
          <t>Asset risk charge components as per stress scenarios specified in GPS 114. Further details are available in the glossary</t>
        </r>
      </text>
    </comment>
    <comment ref="AK5" authorId="0" shapeId="0" xr:uid="{00000000-0006-0000-0600-000007000000}">
      <text>
        <r>
          <rPr>
            <sz val="9"/>
            <color indexed="81"/>
            <rFont val="Tahoma"/>
            <family val="2"/>
          </rPr>
          <t>Asset risk charge components as per stress scenarios specified in GPS 114. Further details are available in the glossary</t>
        </r>
      </text>
    </comment>
    <comment ref="AL5" authorId="0" shapeId="0" xr:uid="{00000000-0006-0000-0600-000008000000}">
      <text>
        <r>
          <rPr>
            <sz val="9"/>
            <color indexed="81"/>
            <rFont val="Tahoma"/>
            <family val="2"/>
          </rPr>
          <t>Asset risk charge components as per stress scenarios specified in GPS 114. Further details are available in the glossary</t>
        </r>
      </text>
    </comment>
    <comment ref="AM5" authorId="0" shapeId="0" xr:uid="{00000000-0006-0000-0600-000009000000}">
      <text>
        <r>
          <rPr>
            <sz val="9"/>
            <color indexed="81"/>
            <rFont val="Tahoma"/>
            <family val="2"/>
          </rPr>
          <t>Asset risk charge components as per stress scenarios specified in GPS 114. Further details are available in the glossary</t>
        </r>
      </text>
    </comment>
    <comment ref="AN5" authorId="0" shapeId="0" xr:uid="{00000000-0006-0000-0600-00000A000000}">
      <text>
        <r>
          <rPr>
            <sz val="9"/>
            <color indexed="81"/>
            <rFont val="Tahoma"/>
            <family val="2"/>
          </rPr>
          <t>Asset risk charge components as per stress scenarios specified in GPS 114. Further details are available in the glossary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2056316D-3400-4ECC-9682-00FE3D1EAF7E}">
      <text>
        <r>
          <rPr>
            <sz val="9"/>
            <color indexed="81"/>
            <rFont val="Tahoma"/>
            <family val="2"/>
          </rPr>
          <t>These are level 1 insurers that are subsidiaries of the respective level 2 insurance group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B5" authorId="0" shapeId="0" xr:uid="{00000000-0006-0000-0B00-000001000000}">
      <text>
        <r>
          <rPr>
            <sz val="9"/>
            <color indexed="81"/>
            <rFont val="Tahoma"/>
            <family val="2"/>
          </rPr>
          <t>Asset risk charge components as per stress scenarios specified in GPS 114. Further details are available in the glossary</t>
        </r>
      </text>
    </comment>
    <comment ref="AC5" authorId="0" shapeId="0" xr:uid="{00000000-0006-0000-0B00-000002000000}">
      <text>
        <r>
          <rPr>
            <sz val="9"/>
            <color indexed="81"/>
            <rFont val="Tahoma"/>
            <family val="2"/>
          </rPr>
          <t>Asset risk charge components as per stress scenarios specified in GPS 114. Further details are available in the glossary</t>
        </r>
      </text>
    </comment>
    <comment ref="AD5" authorId="0" shapeId="0" xr:uid="{00000000-0006-0000-0B00-000003000000}">
      <text>
        <r>
          <rPr>
            <sz val="9"/>
            <color indexed="81"/>
            <rFont val="Tahoma"/>
            <family val="2"/>
          </rPr>
          <t>Asset risk charge components as per stress scenarios specified in GPS 114. Further details are available in the glossary</t>
        </r>
      </text>
    </comment>
    <comment ref="AE5" authorId="0" shapeId="0" xr:uid="{00000000-0006-0000-0B00-000004000000}">
      <text>
        <r>
          <rPr>
            <sz val="9"/>
            <color indexed="81"/>
            <rFont val="Tahoma"/>
            <family val="2"/>
          </rPr>
          <t>Asset risk charge components as per stress scenarios specified in GPS 114. Further details are available in the glossary</t>
        </r>
      </text>
    </comment>
    <comment ref="AF5" authorId="0" shapeId="0" xr:uid="{00000000-0006-0000-0B00-000005000000}">
      <text>
        <r>
          <rPr>
            <sz val="9"/>
            <color indexed="81"/>
            <rFont val="Tahoma"/>
            <family val="2"/>
          </rPr>
          <t>Asset risk charge components as per stress scenarios specified in GPS 114. Further details are available in the glossary</t>
        </r>
      </text>
    </comment>
    <comment ref="AG5" authorId="0" shapeId="0" xr:uid="{00000000-0006-0000-0B00-000006000000}">
      <text>
        <r>
          <rPr>
            <sz val="9"/>
            <color indexed="81"/>
            <rFont val="Tahoma"/>
            <family val="2"/>
          </rPr>
          <t>Asset risk charge components as per stress scenarios specified in GPS 114. Further details are available in the glossary</t>
        </r>
      </text>
    </comment>
    <comment ref="AH5" authorId="0" shapeId="0" xr:uid="{00000000-0006-0000-0B00-000007000000}">
      <text>
        <r>
          <rPr>
            <sz val="9"/>
            <color indexed="81"/>
            <rFont val="Tahoma"/>
            <family val="2"/>
          </rPr>
          <t>Asset risk charge components as per stress scenarios specified in GPS 114. Further details are available in the glossary</t>
        </r>
      </text>
    </comment>
    <comment ref="AI5" authorId="0" shapeId="0" xr:uid="{00000000-0006-0000-0B00-000008000000}">
      <text>
        <r>
          <rPr>
            <sz val="9"/>
            <color indexed="81"/>
            <rFont val="Tahoma"/>
            <family val="2"/>
          </rPr>
          <t>Asset risk charge components as per stress scenarios specified in GPS 114. Further details are available in the glossary</t>
        </r>
      </text>
    </comment>
    <comment ref="AJ5" authorId="0" shapeId="0" xr:uid="{00000000-0006-0000-0B00-000009000000}">
      <text>
        <r>
          <rPr>
            <sz val="9"/>
            <color indexed="81"/>
            <rFont val="Tahoma"/>
            <family val="2"/>
          </rPr>
          <t>Asset risk charge components as per stress scenarios specified in GPS 114. Further details are available in the glossary</t>
        </r>
      </text>
    </comment>
    <comment ref="AK5" authorId="0" shapeId="0" xr:uid="{00000000-0006-0000-0B00-00000A000000}">
      <text>
        <r>
          <rPr>
            <sz val="9"/>
            <color indexed="81"/>
            <rFont val="Tahoma"/>
            <family val="2"/>
          </rPr>
          <t>Asset risk charge components as per stress scenarios specified in GPS 114. Further details are available in the glossary</t>
        </r>
      </text>
    </comment>
  </commentList>
</comments>
</file>

<file path=xl/sharedStrings.xml><?xml version="1.0" encoding="utf-8"?>
<sst xmlns="http://schemas.openxmlformats.org/spreadsheetml/2006/main" count="3418" uniqueCount="426">
  <si>
    <t xml:space="preserve"> </t>
  </si>
  <si>
    <t>Statistics</t>
  </si>
  <si>
    <t>Total assets</t>
  </si>
  <si>
    <t>Investments</t>
  </si>
  <si>
    <t>Net earned premium</t>
  </si>
  <si>
    <t>Underwriting result</t>
  </si>
  <si>
    <t>Net profit/loss after tax</t>
  </si>
  <si>
    <t>Net assets</t>
  </si>
  <si>
    <t>Gross earned premium</t>
  </si>
  <si>
    <t>Outwards reinsurance expense</t>
  </si>
  <si>
    <t>Commission expense</t>
  </si>
  <si>
    <t>Other underwriting expenses</t>
  </si>
  <si>
    <t>Commission revenue</t>
  </si>
  <si>
    <t>Total underwriting expenses</t>
  </si>
  <si>
    <t>Insurance result</t>
  </si>
  <si>
    <t>Investment income on shareholders funds</t>
  </si>
  <si>
    <t>Other operating expenses</t>
  </si>
  <si>
    <t>Income tax expense from continuing operations</t>
  </si>
  <si>
    <t>Other profit and loss items</t>
  </si>
  <si>
    <t>Cash and liquid assets</t>
  </si>
  <si>
    <t>Premium receivables</t>
  </si>
  <si>
    <t>Deferred reinsurance expense</t>
  </si>
  <si>
    <t>Deferred acquisition costs</t>
  </si>
  <si>
    <t>Intangible assets</t>
  </si>
  <si>
    <t>Other assets</t>
  </si>
  <si>
    <t>Outstanding claims liability</t>
  </si>
  <si>
    <t>Unearned premium liability</t>
  </si>
  <si>
    <t>Unexpired risk liability</t>
  </si>
  <si>
    <t>Tax provisions</t>
  </si>
  <si>
    <t>Payables on reinsurance contracts</t>
  </si>
  <si>
    <t>Borrowings and loan capital</t>
  </si>
  <si>
    <t>Creditors and accruals</t>
  </si>
  <si>
    <t>Other liabilities</t>
  </si>
  <si>
    <t>Total liabilities</t>
  </si>
  <si>
    <t>Share capital</t>
  </si>
  <si>
    <t>Reserves</t>
  </si>
  <si>
    <t>Retained profits</t>
  </si>
  <si>
    <t>($ million)</t>
  </si>
  <si>
    <t>Branch insurer</t>
  </si>
  <si>
    <t>Restriction on authorisation</t>
  </si>
  <si>
    <t>Gross incurred claims</t>
  </si>
  <si>
    <t>Recoveries revenue</t>
  </si>
  <si>
    <t>Net incurred claims</t>
  </si>
  <si>
    <t>Underwriting and insurance results, net profit after tax</t>
  </si>
  <si>
    <t>Prescribed capital amount</t>
  </si>
  <si>
    <t>Premiums</t>
  </si>
  <si>
    <t>Investment income
($ million)</t>
  </si>
  <si>
    <t>Eligible capital base
($ million)</t>
  </si>
  <si>
    <t>Gross earned premium
($ million)</t>
  </si>
  <si>
    <t>Outwards reinsurance expense
($ million)</t>
  </si>
  <si>
    <t>Net earned premium
($ million)</t>
  </si>
  <si>
    <t>Underwriting expenses
($ million)</t>
  </si>
  <si>
    <t>Average total investments
($ million)</t>
  </si>
  <si>
    <t>Net profit after tax
($ million)</t>
  </si>
  <si>
    <t>Average net assets
($ million)</t>
  </si>
  <si>
    <t>Prescribed capital amount 
($ million)</t>
  </si>
  <si>
    <t>ABN</t>
  </si>
  <si>
    <r>
      <rPr>
        <b/>
        <i/>
        <sz val="8"/>
        <color theme="0"/>
        <rFont val="Trebuchet MS"/>
        <family val="2"/>
      </rPr>
      <t xml:space="preserve">Of which:
</t>
    </r>
    <r>
      <rPr>
        <b/>
        <sz val="8"/>
        <color theme="0"/>
        <rFont val="Trebuchet MS"/>
        <family val="2"/>
      </rPr>
      <t>OCL insurance risk charge
($ million)</t>
    </r>
  </si>
  <si>
    <r>
      <rPr>
        <b/>
        <i/>
        <sz val="8"/>
        <color theme="0"/>
        <rFont val="Trebuchet MS"/>
        <family val="2"/>
      </rPr>
      <t xml:space="preserve">Of which:
</t>
    </r>
    <r>
      <rPr>
        <b/>
        <sz val="8"/>
        <color theme="0"/>
        <rFont val="Trebuchet MS"/>
        <family val="2"/>
      </rPr>
      <t>PL insurance risk charge
($ million)</t>
    </r>
  </si>
  <si>
    <r>
      <rPr>
        <b/>
        <i/>
        <sz val="8"/>
        <color theme="0"/>
        <rFont val="Trebuchet MS"/>
        <family val="2"/>
      </rPr>
      <t xml:space="preserve">Of which:
</t>
    </r>
    <r>
      <rPr>
        <b/>
        <sz val="8"/>
        <color theme="0"/>
        <rFont val="Trebuchet MS"/>
        <family val="2"/>
      </rPr>
      <t>Insurance concentration risk charge
($ million)</t>
    </r>
  </si>
  <si>
    <r>
      <rPr>
        <b/>
        <i/>
        <sz val="8"/>
        <color theme="0"/>
        <rFont val="Trebuchet MS"/>
        <family val="2"/>
      </rPr>
      <t xml:space="preserve">Of which:
</t>
    </r>
    <r>
      <rPr>
        <b/>
        <sz val="8"/>
        <color theme="0"/>
        <rFont val="Trebuchet MS"/>
        <family val="2"/>
      </rPr>
      <t>Asset risk charge
($ million)</t>
    </r>
  </si>
  <si>
    <r>
      <rPr>
        <b/>
        <i/>
        <sz val="8"/>
        <color theme="0"/>
        <rFont val="Trebuchet MS"/>
        <family val="2"/>
      </rPr>
      <t xml:space="preserve">Of which:
</t>
    </r>
    <r>
      <rPr>
        <b/>
        <sz val="8"/>
        <color theme="0"/>
        <rFont val="Trebuchet MS"/>
        <family val="2"/>
      </rPr>
      <t>Paid up ordinary shares
($ million)</t>
    </r>
  </si>
  <si>
    <r>
      <rPr>
        <b/>
        <i/>
        <sz val="8"/>
        <color theme="0"/>
        <rFont val="Trebuchet MS"/>
        <family val="2"/>
      </rPr>
      <t xml:space="preserve">Of which:
</t>
    </r>
    <r>
      <rPr>
        <b/>
        <sz val="8"/>
        <color theme="0"/>
        <rFont val="Trebuchet MS"/>
        <family val="2"/>
      </rPr>
      <t>Retained earnings
($ million)</t>
    </r>
  </si>
  <si>
    <r>
      <rPr>
        <b/>
        <i/>
        <sz val="8"/>
        <color theme="0"/>
        <rFont val="Trebuchet MS"/>
        <family val="2"/>
      </rPr>
      <t xml:space="preserve">Of which:
</t>
    </r>
    <r>
      <rPr>
        <b/>
        <sz val="8"/>
        <color theme="0"/>
        <rFont val="Trebuchet MS"/>
        <family val="2"/>
      </rPr>
      <t>Undistributed current year earnings
($ million)</t>
    </r>
  </si>
  <si>
    <t>Non-reinsurance recoverables</t>
  </si>
  <si>
    <r>
      <rPr>
        <b/>
        <i/>
        <sz val="8"/>
        <color theme="0"/>
        <rFont val="Trebuchet MS"/>
        <family val="2"/>
      </rPr>
      <t xml:space="preserve">Of which:
</t>
    </r>
    <r>
      <rPr>
        <b/>
        <sz val="8"/>
        <color theme="0"/>
        <rFont val="Trebuchet MS"/>
        <family val="2"/>
      </rPr>
      <t>Operational risk charge
($ million)</t>
    </r>
  </si>
  <si>
    <r>
      <rPr>
        <b/>
        <i/>
        <sz val="8"/>
        <color theme="0"/>
        <rFont val="Trebuchet MS"/>
        <family val="2"/>
      </rPr>
      <t xml:space="preserve">Of which:
</t>
    </r>
    <r>
      <rPr>
        <b/>
        <sz val="8"/>
        <color theme="0"/>
        <rFont val="Trebuchet MS"/>
        <family val="2"/>
      </rPr>
      <t>Asset concentration risk charge
($ million)</t>
    </r>
  </si>
  <si>
    <r>
      <rPr>
        <b/>
        <i/>
        <sz val="8"/>
        <color theme="0"/>
        <rFont val="Trebuchet MS"/>
        <family val="2"/>
      </rPr>
      <t xml:space="preserve">Of which:
</t>
    </r>
    <r>
      <rPr>
        <b/>
        <sz val="8"/>
        <color theme="0"/>
        <rFont val="Trebuchet MS"/>
        <family val="2"/>
      </rPr>
      <t>Comprehensive income and other disclosed reserves
($ million)</t>
    </r>
  </si>
  <si>
    <r>
      <rPr>
        <b/>
        <i/>
        <sz val="8"/>
        <color theme="0"/>
        <rFont val="Trebuchet MS"/>
        <family val="2"/>
      </rPr>
      <t xml:space="preserve">Of which:
</t>
    </r>
    <r>
      <rPr>
        <b/>
        <sz val="8"/>
        <color theme="0"/>
        <rFont val="Trebuchet MS"/>
        <family val="2"/>
      </rPr>
      <t>Net surplus/ (deficit) for insurance liabilities
($ million)</t>
    </r>
  </si>
  <si>
    <r>
      <rPr>
        <b/>
        <i/>
        <sz val="8"/>
        <color theme="0"/>
        <rFont val="Trebuchet MS"/>
        <family val="2"/>
      </rPr>
      <t xml:space="preserve">Of which:
</t>
    </r>
    <r>
      <rPr>
        <b/>
        <sz val="8"/>
        <color theme="0"/>
        <rFont val="Trebuchet MS"/>
        <family val="2"/>
      </rPr>
      <t>Less: regulatory adjustments to CET1 capital
($ million)</t>
    </r>
  </si>
  <si>
    <t>Commission, fire brigade charges and stamp duty</t>
  </si>
  <si>
    <t>Other</t>
  </si>
  <si>
    <t>Total expenses</t>
  </si>
  <si>
    <t>Underwriting surplus</t>
  </si>
  <si>
    <t>Inward treaty reinsurance premiums (gross)</t>
  </si>
  <si>
    <t>($ thousand)</t>
  </si>
  <si>
    <t>Table 3a: Lloyds underwriting account</t>
  </si>
  <si>
    <t>Table 3b: Lloyds underwriting analysis</t>
  </si>
  <si>
    <t>Table 3c: Lloyds gross premium income</t>
  </si>
  <si>
    <t>Table 3d: Lloyds assets</t>
  </si>
  <si>
    <t>Lloyds underwriting account</t>
  </si>
  <si>
    <t>Lloyds underwriting analysis</t>
  </si>
  <si>
    <t>Lloyds gross premium income</t>
  </si>
  <si>
    <t>Lloyds assets</t>
  </si>
  <si>
    <t>Table 1a</t>
  </si>
  <si>
    <t>Table 1b</t>
  </si>
  <si>
    <t>Table 1c</t>
  </si>
  <si>
    <t>Table 1d</t>
  </si>
  <si>
    <t>Table 2a</t>
  </si>
  <si>
    <t>Table 2b</t>
  </si>
  <si>
    <t>Table 2c</t>
  </si>
  <si>
    <t>Table 2d</t>
  </si>
  <si>
    <t>Table 3a</t>
  </si>
  <si>
    <t>Table 3b</t>
  </si>
  <si>
    <t>Table 3c</t>
  </si>
  <si>
    <t>Table 3d</t>
  </si>
  <si>
    <t>Prescribed capital amount coverage ratio</t>
  </si>
  <si>
    <t>Total</t>
  </si>
  <si>
    <t>Reserve at end of third year of account</t>
  </si>
  <si>
    <t>Notes:</t>
  </si>
  <si>
    <t>Figures are based on insurance business in Australia.</t>
  </si>
  <si>
    <t>Gross premiums less claims and expenses</t>
  </si>
  <si>
    <t>Lloyds Australia joint asset fund No.2</t>
  </si>
  <si>
    <t>Cash</t>
  </si>
  <si>
    <t>Debt securities</t>
  </si>
  <si>
    <t>Equities</t>
  </si>
  <si>
    <t>Units in trusts</t>
  </si>
  <si>
    <t>Reinsurance recoveries revenue</t>
  </si>
  <si>
    <t>Acquisition costs</t>
  </si>
  <si>
    <t>Region</t>
  </si>
  <si>
    <t>Underwriting expenses</t>
  </si>
  <si>
    <t>Other operating income</t>
  </si>
  <si>
    <t>Gross loss ratio</t>
  </si>
  <si>
    <t>Net loss ratio</t>
  </si>
  <si>
    <t>Return on total investments</t>
  </si>
  <si>
    <t>Return on net assets</t>
  </si>
  <si>
    <t>Capital ratios</t>
  </si>
  <si>
    <t>Investment assets</t>
  </si>
  <si>
    <t>Recoverable assets</t>
  </si>
  <si>
    <t>Liabilities</t>
  </si>
  <si>
    <t>Impact of diversification</t>
  </si>
  <si>
    <t>Tax benefits deduction</t>
  </si>
  <si>
    <t>Adjustments to asset risk charge approved by APRA</t>
  </si>
  <si>
    <t>Underwriting expense ratio</t>
  </si>
  <si>
    <t>Net underwriting combined ratio</t>
  </si>
  <si>
    <t>Tier 1 capital ratio</t>
  </si>
  <si>
    <t>CET1 capital ratio</t>
  </si>
  <si>
    <t>Year of Account</t>
  </si>
  <si>
    <r>
      <t xml:space="preserve">Premium income (gross) in:
</t>
    </r>
    <r>
      <rPr>
        <sz val="8"/>
        <rFont val="Trebuchet MS"/>
        <family val="2"/>
      </rPr>
      <t xml:space="preserve">   First year</t>
    </r>
  </si>
  <si>
    <t>Second year</t>
  </si>
  <si>
    <t>Third year</t>
  </si>
  <si>
    <r>
      <rPr>
        <b/>
        <sz val="8"/>
        <rFont val="Trebuchet MS"/>
        <family val="2"/>
      </rPr>
      <t>Claims paid in:</t>
    </r>
    <r>
      <rPr>
        <sz val="8"/>
        <rFont val="Trebuchet MS"/>
        <family val="2"/>
      </rPr>
      <t xml:space="preserve">
   First year</t>
    </r>
  </si>
  <si>
    <r>
      <rPr>
        <vertAlign val="superscript"/>
        <sz val="8"/>
        <rFont val="Trebuchet MS"/>
        <family val="2"/>
      </rPr>
      <t>a</t>
    </r>
    <r>
      <rPr>
        <sz val="8"/>
        <rFont val="Trebuchet MS"/>
        <family val="2"/>
      </rPr>
      <t xml:space="preserve"> This year of account is not yet finalised in terms of Lloyd's three year accounting system.</t>
    </r>
  </si>
  <si>
    <t>Class of business</t>
  </si>
  <si>
    <t>Direct premiums (gross) including inward facultative reinsurance</t>
  </si>
  <si>
    <t>Total premium income (gross)</t>
  </si>
  <si>
    <t>Lloyds Australia
trust fund</t>
  </si>
  <si>
    <t>Financial performance</t>
  </si>
  <si>
    <t>Financial position</t>
  </si>
  <si>
    <t>Capital adequacy</t>
  </si>
  <si>
    <t>Institution Name</t>
  </si>
  <si>
    <t>Year end</t>
  </si>
  <si>
    <t>Common equity tier 1 capital
(Non-branch insurers)
($ million)</t>
  </si>
  <si>
    <t>Additional tier 1 capital
(Non-branch insurers)
($ million)</t>
  </si>
  <si>
    <t>Tier 1 capital
(Non-branch insurers)
($ million)</t>
  </si>
  <si>
    <t>Tier 2 capital
(Non-branch insurers)
($ million)</t>
  </si>
  <si>
    <t>Eligible capital base</t>
  </si>
  <si>
    <t>Investment income on assets backing insurance liabilities</t>
  </si>
  <si>
    <t>Investment expenses on assets backing insurance liabilities</t>
  </si>
  <si>
    <t>Gross incurred claims (net of non-reinsurance recoveries revenue)
($ million)</t>
  </si>
  <si>
    <t>Net incurred claims
($ million)</t>
  </si>
  <si>
    <t>Contents</t>
  </si>
  <si>
    <t>Combined ratio</t>
  </si>
  <si>
    <t>As at financial year end</t>
  </si>
  <si>
    <t>Level 2 insurance groups - Half-yearly results</t>
  </si>
  <si>
    <t>Common equity tier 1 capital
($ million)</t>
  </si>
  <si>
    <t>Additional tier 1 capital
($ million)</t>
  </si>
  <si>
    <t>Tier 1 capital
($ million)</t>
  </si>
  <si>
    <t>Tier 2 capital
($ million)</t>
  </si>
  <si>
    <t>Premium</t>
  </si>
  <si>
    <t>Level 2 insurance group name</t>
  </si>
  <si>
    <t>Asset risk charge components</t>
  </si>
  <si>
    <t>Table 2a: Level 2 insurance groups' half-yearly financial performance</t>
  </si>
  <si>
    <t>Table 2b: Level 2 insurance groups' half-yearly financial position</t>
  </si>
  <si>
    <t>Table 2c: Level 2 insurance groups' half-yearly performance ratios</t>
  </si>
  <si>
    <t>Table 2d: Level 2 insurance groups' half-yearly capital adequacy</t>
  </si>
  <si>
    <t>Consolidation level</t>
  </si>
  <si>
    <t>Performance ratios</t>
  </si>
  <si>
    <t>Level 2 insurance group ABN</t>
  </si>
  <si>
    <t>List of consolidated institutions</t>
  </si>
  <si>
    <t>Consolidations</t>
  </si>
  <si>
    <t>Default stress</t>
  </si>
  <si>
    <t>Credit spread stress</t>
  </si>
  <si>
    <t>Property stress</t>
  </si>
  <si>
    <t>Equity stress</t>
  </si>
  <si>
    <t>As at half-year end</t>
  </si>
  <si>
    <t>Table 1b: Consolidated institutions' financial year end financial position</t>
  </si>
  <si>
    <t>Table 1c: Consolidated institutions' financial year end performance ratios</t>
  </si>
  <si>
    <t>Table 1d: Consolidated institutions' financial year end capital adequacy</t>
  </si>
  <si>
    <t>Table 1a: Consolidated institutions' financial year end financial performance</t>
  </si>
  <si>
    <t>Consolidated institutions - Financial year end results</t>
  </si>
  <si>
    <t>Lloyds Australia - Year end results</t>
  </si>
  <si>
    <t>Adjusted net assets in Australia
(Branch insurers)
($ million)</t>
  </si>
  <si>
    <r>
      <rPr>
        <b/>
        <i/>
        <sz val="8"/>
        <color theme="0"/>
        <rFont val="Trebuchet MS"/>
        <family val="2"/>
      </rPr>
      <t xml:space="preserve">Of which: </t>
    </r>
    <r>
      <rPr>
        <b/>
        <sz val="8"/>
        <color theme="0"/>
        <rFont val="Trebuchet MS"/>
        <family val="2"/>
      </rPr>
      <t>Current period net claims expense</t>
    </r>
  </si>
  <si>
    <r>
      <rPr>
        <b/>
        <i/>
        <sz val="8"/>
        <color theme="0"/>
        <rFont val="Trebuchet MS"/>
        <family val="2"/>
      </rPr>
      <t xml:space="preserve">Of which: </t>
    </r>
    <r>
      <rPr>
        <b/>
        <sz val="8"/>
        <color theme="0"/>
        <rFont val="Trebuchet MS"/>
        <family val="2"/>
      </rPr>
      <t>Non-recurring items that are part of net claims</t>
    </r>
  </si>
  <si>
    <r>
      <rPr>
        <b/>
        <i/>
        <sz val="8"/>
        <color theme="0"/>
        <rFont val="Trebuchet MS"/>
        <family val="2"/>
      </rPr>
      <t xml:space="preserve">Of which: </t>
    </r>
    <r>
      <rPr>
        <b/>
        <sz val="8"/>
        <color theme="0"/>
        <rFont val="Trebuchet MS"/>
        <family val="2"/>
      </rPr>
      <t>Current period net claims expense, Australian business</t>
    </r>
  </si>
  <si>
    <r>
      <rPr>
        <b/>
        <i/>
        <sz val="8"/>
        <color theme="0"/>
        <rFont val="Trebuchet MS"/>
        <family val="2"/>
      </rPr>
      <t xml:space="preserve">Of which: </t>
    </r>
    <r>
      <rPr>
        <b/>
        <sz val="8"/>
        <color theme="0"/>
        <rFont val="Trebuchet MS"/>
        <family val="2"/>
      </rPr>
      <t>Non-recurring items that are part of net claims, Australian business</t>
    </r>
  </si>
  <si>
    <t>Real interest rate upwards</t>
  </si>
  <si>
    <t>Real interest rate downwards</t>
  </si>
  <si>
    <t>Expected inflation upwards</t>
  </si>
  <si>
    <t>Expected inflation downwards</t>
  </si>
  <si>
    <t>Foreign exchange upwards</t>
  </si>
  <si>
    <t>Foreign exchange downwards</t>
  </si>
  <si>
    <t>Equity</t>
  </si>
  <si>
    <t>Non-reinsurance recoveries revenue</t>
  </si>
  <si>
    <t>Cession ratio</t>
  </si>
  <si>
    <r>
      <rPr>
        <b/>
        <i/>
        <sz val="8"/>
        <color theme="0"/>
        <rFont val="Trebuchet MS"/>
        <family val="2"/>
      </rPr>
      <t xml:space="preserve">Of which:
</t>
    </r>
    <r>
      <rPr>
        <b/>
        <sz val="8"/>
        <color theme="0"/>
        <rFont val="Trebuchet MS"/>
        <family val="2"/>
      </rPr>
      <t>Less: aggregation benefit
($ million)</t>
    </r>
  </si>
  <si>
    <r>
      <rPr>
        <b/>
        <i/>
        <sz val="8"/>
        <color theme="0"/>
        <rFont val="Trebuchet MS"/>
        <family val="2"/>
      </rPr>
      <t xml:space="preserve">Of which:
</t>
    </r>
    <r>
      <rPr>
        <b/>
        <sz val="8"/>
        <color theme="0"/>
        <rFont val="Trebuchet MS"/>
        <family val="2"/>
      </rPr>
      <t>Adjustments to prescribed capital amount
($ million)</t>
    </r>
  </si>
  <si>
    <r>
      <rPr>
        <b/>
        <i/>
        <sz val="8"/>
        <color theme="0"/>
        <rFont val="Trebuchet MS"/>
        <family val="2"/>
      </rPr>
      <t xml:space="preserve">Of which:
</t>
    </r>
    <r>
      <rPr>
        <b/>
        <sz val="8"/>
        <color theme="0"/>
        <rFont val="Trebuchet MS"/>
        <family val="2"/>
      </rPr>
      <t>Adjustments and exclusions to CET1 capital
($ million)</t>
    </r>
  </si>
  <si>
    <r>
      <rPr>
        <b/>
        <i/>
        <sz val="8"/>
        <color theme="0"/>
        <rFont val="Trebuchet MS"/>
        <family val="2"/>
      </rPr>
      <t>Of which:</t>
    </r>
    <r>
      <rPr>
        <b/>
        <sz val="8"/>
        <color theme="0"/>
        <rFont val="Trebuchet MS"/>
        <family val="2"/>
      </rPr>
      <t xml:space="preserve">
Other investments</t>
    </r>
  </si>
  <si>
    <t>Reinsurance recoverables</t>
  </si>
  <si>
    <r>
      <rPr>
        <b/>
        <i/>
        <sz val="8"/>
        <color theme="0"/>
        <rFont val="Trebuchet MS"/>
        <family val="2"/>
      </rPr>
      <t>Of which:</t>
    </r>
    <r>
      <rPr>
        <b/>
        <sz val="8"/>
        <color theme="0"/>
        <rFont val="Trebuchet MS"/>
        <family val="2"/>
      </rPr>
      <t xml:space="preserve">
Loans and advances</t>
    </r>
  </si>
  <si>
    <r>
      <rPr>
        <b/>
        <i/>
        <sz val="8"/>
        <color theme="0"/>
        <rFont val="Trebuchet MS"/>
        <family val="2"/>
      </rPr>
      <t>Of which:</t>
    </r>
    <r>
      <rPr>
        <b/>
        <sz val="8"/>
        <color theme="0"/>
        <rFont val="Trebuchet MS"/>
        <family val="2"/>
      </rPr>
      <t xml:space="preserve">
Property</t>
    </r>
  </si>
  <si>
    <r>
      <rPr>
        <b/>
        <i/>
        <sz val="8"/>
        <color theme="0"/>
        <rFont val="Trebuchet MS"/>
        <family val="2"/>
      </rPr>
      <t>Of which:</t>
    </r>
    <r>
      <rPr>
        <b/>
        <sz val="8"/>
        <color theme="0"/>
        <rFont val="Trebuchet MS"/>
        <family val="2"/>
      </rPr>
      <t xml:space="preserve">
Indirect investments</t>
    </r>
  </si>
  <si>
    <r>
      <rPr>
        <b/>
        <i/>
        <sz val="8"/>
        <color theme="0"/>
        <rFont val="Trebuchet MS"/>
        <family val="2"/>
      </rPr>
      <t>Of which:</t>
    </r>
    <r>
      <rPr>
        <b/>
        <sz val="8"/>
        <color theme="0"/>
        <rFont val="Trebuchet MS"/>
        <family val="2"/>
      </rPr>
      <t xml:space="preserve">
Equity</t>
    </r>
  </si>
  <si>
    <r>
      <rPr>
        <b/>
        <i/>
        <sz val="8"/>
        <color theme="0"/>
        <rFont val="Trebuchet MS"/>
        <family val="2"/>
      </rPr>
      <t>Of which:</t>
    </r>
    <r>
      <rPr>
        <b/>
        <sz val="8"/>
        <color theme="0"/>
        <rFont val="Trebuchet MS"/>
        <family val="2"/>
      </rPr>
      <t xml:space="preserve">
Interest bearing</t>
    </r>
  </si>
  <si>
    <r>
      <rPr>
        <b/>
        <i/>
        <sz val="8"/>
        <color theme="0"/>
        <rFont val="Trebuchet MS"/>
        <family val="2"/>
      </rPr>
      <t>Of which:</t>
    </r>
    <r>
      <rPr>
        <b/>
        <sz val="8"/>
        <color theme="0"/>
        <rFont val="Trebuchet MS"/>
        <family val="2"/>
      </rPr>
      <t xml:space="preserve"> 
from contracts ineligible under GPS 230 or foreign equivalent</t>
    </r>
  </si>
  <si>
    <r>
      <rPr>
        <b/>
        <i/>
        <sz val="8"/>
        <color theme="0"/>
        <rFont val="Trebuchet MS"/>
        <family val="2"/>
      </rPr>
      <t xml:space="preserve">Of which: 
</t>
    </r>
    <r>
      <rPr>
        <b/>
        <sz val="8"/>
        <color theme="0"/>
        <rFont val="Trebuchet MS"/>
        <family val="2"/>
      </rPr>
      <t>From contracts ineligible under GPS 230 or foreign equivalent</t>
    </r>
  </si>
  <si>
    <r>
      <rPr>
        <b/>
        <i/>
        <sz val="8"/>
        <color theme="0"/>
        <rFont val="Trebuchet MS"/>
        <family val="2"/>
      </rPr>
      <t>Of which:</t>
    </r>
    <r>
      <rPr>
        <b/>
        <sz val="8"/>
        <color theme="0"/>
        <rFont val="Trebuchet MS"/>
        <family val="2"/>
      </rPr>
      <t xml:space="preserve"> 
From contracts ineligible under GPS 230 or foreign equivalent</t>
    </r>
  </si>
  <si>
    <t>Interest bearing</t>
  </si>
  <si>
    <t>Copyright</t>
  </si>
  <si>
    <t>© Australian Prudential Regulation Authority (APRA)</t>
  </si>
  <si>
    <t>This work is licensed under the Creative Commons Attribution 3.0 Australia Licence (CCBY 3.0).</t>
  </si>
  <si>
    <t>This licence allows you to copy, distribute and adapt this work, provided you attribute the work and do not suggest that APRA endorses you or your work. To view a full copy of the terms of this licence, visit:</t>
  </si>
  <si>
    <t>Disclaimer</t>
  </si>
  <si>
    <t>Notation</t>
  </si>
  <si>
    <t xml:space="preserve">Items which are blank indicate that either nothing was reported for the relevant period, item is not applicable or that the data cannot be calculated. </t>
  </si>
  <si>
    <t>Enquiries</t>
  </si>
  <si>
    <t>e-mail</t>
  </si>
  <si>
    <t>or write to</t>
  </si>
  <si>
    <t>Australian Prudential Regulation Authority</t>
  </si>
  <si>
    <t>GPO Box 9836</t>
  </si>
  <si>
    <t>Sydney  NSW  2001</t>
  </si>
  <si>
    <t>Allianz Australia Limited</t>
  </si>
  <si>
    <t>CIC Allianz Insurance Limited</t>
  </si>
  <si>
    <t>Allianz Australia Insurance Limited</t>
  </si>
  <si>
    <t>Assetinsure Holdings Pty Limited</t>
  </si>
  <si>
    <t>Assetinsure Pty Limited</t>
  </si>
  <si>
    <t>Chubb Holdings Australia Pty Limited</t>
  </si>
  <si>
    <t>Chubb Insurance Australia Ltd</t>
  </si>
  <si>
    <t>Club Insurance Holdings Pty Ltd</t>
  </si>
  <si>
    <t>RACQ Insurance Limited</t>
  </si>
  <si>
    <t>Employers Mutual Limited</t>
  </si>
  <si>
    <t>Hospitality Employers Mutual Limited</t>
  </si>
  <si>
    <t>Guild Group Holdings Limited</t>
  </si>
  <si>
    <t>Guild Insurance Limited</t>
  </si>
  <si>
    <t>Hollard Holdings Australia Pty Ltd</t>
  </si>
  <si>
    <t>The Hollard Insurance Company Pty Ltd</t>
  </si>
  <si>
    <t>Insurance Australia Group Limited</t>
  </si>
  <si>
    <t>Insurance Australia Limited</t>
  </si>
  <si>
    <t>Insurance Manufacturers of Australia Pty Limited</t>
  </si>
  <si>
    <t>QBE Insurance Group Limited</t>
  </si>
  <si>
    <t>QBE Lenders' Mortgage Insurance Limited</t>
  </si>
  <si>
    <t>QBE Insurance (International) Pty Limited</t>
  </si>
  <si>
    <t>QBE Insurance (Australia) Limited</t>
  </si>
  <si>
    <t>RAA Insurance Holdings Limited</t>
  </si>
  <si>
    <t>RAA Insurance Limited</t>
  </si>
  <si>
    <t>Suncorp Insurance Holdings Limited</t>
  </si>
  <si>
    <t>AAI Limited</t>
  </si>
  <si>
    <t>Youi Holdings Pty Ltd</t>
  </si>
  <si>
    <t>Youi Pty Ltd</t>
  </si>
  <si>
    <t>Zurich Financial Services Australia Limited</t>
  </si>
  <si>
    <t>Zurich Australian Insurance Limited</t>
  </si>
  <si>
    <t>DataAnalytics@apra.gov.au</t>
  </si>
  <si>
    <t>Annual general insurance institution-level statistics</t>
  </si>
  <si>
    <t>http://creativecommons.org/licenses/by/3.0/au/</t>
  </si>
  <si>
    <t>Requests and inquiries concerning reproduction and rights should be addressed to:</t>
  </si>
  <si>
    <t>While APRA endeavours to ensure the quality of this publication, APRA does not accept any responsibility for the accuracy, completeness or currency of the material included in this publication, and will not be liable for any loss or damage arising out of any use of, or reliance on, this publication.</t>
  </si>
  <si>
    <t>Publication documents</t>
  </si>
  <si>
    <r>
      <t xml:space="preserve">This edition of the </t>
    </r>
    <r>
      <rPr>
        <i/>
        <sz val="10"/>
        <rFont val="Trebuchet MS"/>
        <family val="2"/>
      </rPr>
      <t>Annual general insurance institution-level statistics</t>
    </r>
    <r>
      <rPr>
        <sz val="10"/>
        <rFont val="Trebuchet MS"/>
        <family val="2"/>
      </rPr>
      <t xml:space="preserve"> publication contains an:
• Micrsoft Excel version of the statistics; and
• Microsoft Excel database version of the statistics, which contains the full time series of data available.</t>
    </r>
  </si>
  <si>
    <t>Data revisions</t>
  </si>
  <si>
    <r>
      <t xml:space="preserve">This edition of the </t>
    </r>
    <r>
      <rPr>
        <i/>
        <sz val="10"/>
        <rFont val="Trebuchet MS"/>
        <family val="2"/>
      </rPr>
      <t>Annual general insurance institution-level statistics</t>
    </r>
    <r>
      <rPr>
        <sz val="10"/>
        <rFont val="Trebuchet MS"/>
        <family val="2"/>
      </rPr>
      <t xml:space="preserve"> publication contains revisions to previously published data due to resubmissions from entities or compilation errors. 
</t>
    </r>
  </si>
  <si>
    <t>Except where indicated, amounts are expressed in millions of Australian dollars. Both the Australian dollar denominated transactions and the Australian dollar equivalent of foreign-currency denominated transactions are included.</t>
  </si>
  <si>
    <t>Rounding</t>
  </si>
  <si>
    <t>Details on tables may not add up to totals due to rounding of figures.</t>
  </si>
  <si>
    <t>Explanatory notes and glossary</t>
  </si>
  <si>
    <r>
      <t xml:space="preserve">An explanatory notes document and glossary are provided on the </t>
    </r>
    <r>
      <rPr>
        <i/>
        <sz val="10"/>
        <rFont val="Trebuchet MS"/>
        <family val="2"/>
      </rPr>
      <t xml:space="preserve">Annual general insurance institution-level statistics </t>
    </r>
    <r>
      <rPr>
        <sz val="10"/>
        <rFont val="Trebuchet MS"/>
        <family val="2"/>
      </rPr>
      <t xml:space="preserve">webpage. The explanatory notes provides an understanding of the source of the data, whilst the glossary provides definitions of the data in this publication. The link to the webpage is provided below: 
</t>
    </r>
  </si>
  <si>
    <t>https://www.apra.gov.au/annual-general-insurance-institution-level-statistics</t>
  </si>
  <si>
    <t>Next release</t>
  </si>
  <si>
    <t>The next edition of this publication will be released as per the 'Next release date' published on the APRA website.</t>
  </si>
  <si>
    <t>For more information about the statistics in this publication, you can contact us by:</t>
  </si>
  <si>
    <t>Householders</t>
  </si>
  <si>
    <t>Commercial motor vehicle</t>
  </si>
  <si>
    <t>Domestic motor vehicle</t>
  </si>
  <si>
    <t>Travel</t>
  </si>
  <si>
    <t>Fire and industrial special risks (ISR)</t>
  </si>
  <si>
    <t>Marine</t>
  </si>
  <si>
    <t>Aviation</t>
  </si>
  <si>
    <t>Mortgage</t>
  </si>
  <si>
    <t>Other accident</t>
  </si>
  <si>
    <t xml:space="preserve">Other  </t>
  </si>
  <si>
    <t>Compulsory third party (CTP) motor vehicle</t>
  </si>
  <si>
    <t>Public and product liability</t>
  </si>
  <si>
    <t>Professional indemnity</t>
  </si>
  <si>
    <t>Employers' liability</t>
  </si>
  <si>
    <t>Manager, External Data Reporting</t>
  </si>
  <si>
    <t>Allianz Australia General Insurance Limited</t>
  </si>
  <si>
    <t>Arch Financial Holdings Australia Pty Ltd</t>
  </si>
  <si>
    <t>Arch Lenders Mortgage Indemnity Limited</t>
  </si>
  <si>
    <t>RACT Investment Holdings Pty Ltd</t>
  </si>
  <si>
    <t>RACT Insurance Pty. Ltd.</t>
  </si>
  <si>
    <t>ORGANISATION_NME</t>
  </si>
  <si>
    <t>BALANCE_DTE</t>
  </si>
  <si>
    <t>REGION</t>
  </si>
  <si>
    <t>Achmea Schadeverzekeringen N.V.</t>
  </si>
  <si>
    <t>Level 1 insurer</t>
  </si>
  <si>
    <t>Total business</t>
  </si>
  <si>
    <t>AIG Australia Limited</t>
  </si>
  <si>
    <t>Aioi Nissay Dowa Insurance Company Australia Pty Ltd</t>
  </si>
  <si>
    <t>Aioi Nissay Dowa Insurance Company Limited</t>
  </si>
  <si>
    <t>Run-off</t>
  </si>
  <si>
    <t>Level 2 insurance group</t>
  </si>
  <si>
    <t>Australian business</t>
  </si>
  <si>
    <t>New Zealand</t>
  </si>
  <si>
    <t>South East Asia</t>
  </si>
  <si>
    <t>Asia Pacific</t>
  </si>
  <si>
    <t>USA</t>
  </si>
  <si>
    <t>Americas</t>
  </si>
  <si>
    <t>UK/Europe</t>
  </si>
  <si>
    <t>Other regions</t>
  </si>
  <si>
    <t>Inter-region elimination</t>
  </si>
  <si>
    <t>Allied World Assurance Company Limited</t>
  </si>
  <si>
    <t>Ansvar Insurance Limited</t>
  </si>
  <si>
    <t>ANZ Lenders Mortgage Insurance Pty. Limited</t>
  </si>
  <si>
    <t>LMI</t>
  </si>
  <si>
    <t>Aspen Insurance UK Limited</t>
  </si>
  <si>
    <t>Atradius Credito Y Caucion S.A. De Seguros Y Reaseguros</t>
  </si>
  <si>
    <t>Auto &amp; General Insurance Company Limited</t>
  </si>
  <si>
    <t>Avant Insurance Limited</t>
  </si>
  <si>
    <t>Barristers' Sickness &amp; Accident Fund Pty Ltd</t>
  </si>
  <si>
    <t>Captive</t>
  </si>
  <si>
    <t>Berkley Insurance Company</t>
  </si>
  <si>
    <t>Berkshire Hathaway Specialty Insurance Company</t>
  </si>
  <si>
    <t>BHP Marine &amp; General Insurances Pty Ltd</t>
  </si>
  <si>
    <t>Boral Insurance Pty Limited</t>
  </si>
  <si>
    <t>Commonwealth Steamship Insurance Company Proprietary Limited</t>
  </si>
  <si>
    <t>Compagnie Francaise D'Assurance Pour Le Commerce Exterieur</t>
  </si>
  <si>
    <t>Corrvas Insurance Pty Ltd</t>
  </si>
  <si>
    <t>Credicorp Insurance Pty. Ltd.</t>
  </si>
  <si>
    <t>Domestic &amp; General Insurance PLC</t>
  </si>
  <si>
    <t>Eric Insurance Limited</t>
  </si>
  <si>
    <t>Factory Mutual Insurance Company</t>
  </si>
  <si>
    <t>First American Title Insurance Company of Australia Pty Limited</t>
  </si>
  <si>
    <t>General Reinsurance Australia Ltd</t>
  </si>
  <si>
    <t>Great Lakes Insurance SE</t>
  </si>
  <si>
    <t>Hallmark Insurance Holdings Pty Ltd</t>
  </si>
  <si>
    <t>Hannover Ruck SE</t>
  </si>
  <si>
    <t>HDI Global SE</t>
  </si>
  <si>
    <t>HDI Global Specialty SE</t>
  </si>
  <si>
    <t>Helia Group Limited</t>
  </si>
  <si>
    <t>Lawcover Insurance Pty Limited</t>
  </si>
  <si>
    <t>LFI Group Pty Ltd</t>
  </si>
  <si>
    <t>Liberty Mutual Insurance Company</t>
  </si>
  <si>
    <t>MDA National Insurance Pty Ltd</t>
  </si>
  <si>
    <t>Medical Insurance Australia Pty Limited</t>
  </si>
  <si>
    <t>MetLife General Insurance Limited</t>
  </si>
  <si>
    <t>MIPS Insurance Pty Ltd</t>
  </si>
  <si>
    <t>Mitsui Sumitomo Insurance Company, Limited</t>
  </si>
  <si>
    <t>Munchener Ruckversicherungs-Gesellschaft (Munich Reinsurance Company)</t>
  </si>
  <si>
    <t>NorthStandard Limited</t>
  </si>
  <si>
    <t>OnePath General Insurance Pty Limited</t>
  </si>
  <si>
    <t>Optus Insurance Services Pty Limited</t>
  </si>
  <si>
    <t>Pacific International Insurance Pty Limited</t>
  </si>
  <si>
    <t>Petsure Holdings Pty Ltd</t>
  </si>
  <si>
    <t>RAC Insurance Pty Limited</t>
  </si>
  <si>
    <t>RenaissanceRe Europe AG</t>
  </si>
  <si>
    <t>SCOR Reinsurance Asia-Pacific Pte. Ltd.</t>
  </si>
  <si>
    <t>SiriusPoint International Forsakringsaktiebolag (publ)</t>
  </si>
  <si>
    <t>Sompo Japan Insurance Inc.</t>
  </si>
  <si>
    <t>Southern Cross Benefits Limited</t>
  </si>
  <si>
    <t>Sovereign Insurance Australia Pty Ltd</t>
  </si>
  <si>
    <t>St Andrew's Insurance (Australia) Pty Ltd</t>
  </si>
  <si>
    <t>StateCover Mutual Limited</t>
  </si>
  <si>
    <t>Stewart Title Limited</t>
  </si>
  <si>
    <t>Swiss Re Asia Pte. Ltd.</t>
  </si>
  <si>
    <t>Swiss Re International SE</t>
  </si>
  <si>
    <t>The New India Assurance Co Ltd</t>
  </si>
  <si>
    <t>Tokio Marine &amp; Nichido Fire Insurance Co., Ltd.</t>
  </si>
  <si>
    <t>Transatlantic Reinsurance Company</t>
  </si>
  <si>
    <t>TT Club Mutual Insurance Limited</t>
  </si>
  <si>
    <t>Virginia Surety Company, Inc.</t>
  </si>
  <si>
    <t>XL Insurance Company SE</t>
  </si>
  <si>
    <t>CASH_LIQUID_G</t>
  </si>
  <si>
    <t>INVESTMENT_G</t>
  </si>
  <si>
    <t>INTEREST_INV_G</t>
  </si>
  <si>
    <t>EQUITY_INV_G</t>
  </si>
  <si>
    <t>INDIRECT_INV_G</t>
  </si>
  <si>
    <t>PROPERTY_INV_G</t>
  </si>
  <si>
    <t>LOANS_ADV_INV_G</t>
  </si>
  <si>
    <t>OTH_INV_G</t>
  </si>
  <si>
    <t>RR_G</t>
  </si>
  <si>
    <t>RR_INELIGIBLE_GPS_320_G</t>
  </si>
  <si>
    <t>NON_RR_G</t>
  </si>
  <si>
    <t>PREMIUM_REC_G</t>
  </si>
  <si>
    <t>DRE_G</t>
  </si>
  <si>
    <t>DRE_INELIGIBLE_GPS_320_G</t>
  </si>
  <si>
    <t>DAC_G</t>
  </si>
  <si>
    <t>INTANGIBLE_ASSETS_G</t>
  </si>
  <si>
    <t>OTHER_ASSETS_G</t>
  </si>
  <si>
    <t>TOTAL_ASSETS_G</t>
  </si>
  <si>
    <t>OCL_G</t>
  </si>
  <si>
    <t>UPL_G</t>
  </si>
  <si>
    <t>URL_G</t>
  </si>
  <si>
    <t>TAX_PROV_G</t>
  </si>
  <si>
    <t>PAY_ON_REINS_CONT_G</t>
  </si>
  <si>
    <t>BORROW_LOAN_G</t>
  </si>
  <si>
    <t>CREDITORS_ACCRUALS_G</t>
  </si>
  <si>
    <t>OTHER_LIABILITIES_G</t>
  </si>
  <si>
    <t>TOTAL_LIABILITIES_G</t>
  </si>
  <si>
    <t>SHARE_CAPITAL_G</t>
  </si>
  <si>
    <t>RESERVES_G</t>
  </si>
  <si>
    <t>RETAINED_PROFITS_G</t>
  </si>
  <si>
    <t>TOTAL_NET_ASSETS_G</t>
  </si>
  <si>
    <t>_2020_</t>
  </si>
  <si>
    <t>_2021_</t>
  </si>
  <si>
    <t>_2022_</t>
  </si>
  <si>
    <t>CLASS_OF_BUSINESS</t>
  </si>
  <si>
    <t>aSecondprecedingyear</t>
  </si>
  <si>
    <t>bFirstprecedingyear</t>
  </si>
  <si>
    <t>cCurrentyear</t>
  </si>
  <si>
    <t>aTrustfund</t>
  </si>
  <si>
    <t>cJointAssetFundNo2</t>
  </si>
  <si>
    <t>June 2023 (issued 24 October 2023)</t>
  </si>
  <si>
    <t>Current Year ended 31 December 2022</t>
  </si>
  <si>
    <t>First Preceding year 2021</t>
  </si>
  <si>
    <t>Second Preceding year 2020</t>
  </si>
  <si>
    <t>Lloyd's underwriters are authorised to write Australian insurance business under the Insurance Act 1973. The above figures are an aggregation of Lloyd's underwriters' accounts. It is not possible to compare Lloyd's data with that of authorised companies. Lloyd's syndicates use a three year accounting framework.</t>
  </si>
  <si>
    <t>Hallmark General Insurance Company Ltd.</t>
  </si>
  <si>
    <t>Helia Insurance Pty Limited</t>
  </si>
  <si>
    <t>Helia Indemnity Limited</t>
  </si>
  <si>
    <t>Hollard Insurance Partners Limited</t>
  </si>
  <si>
    <t>Petsure (Australia) Pty Ltd</t>
  </si>
  <si>
    <t>Gordian Runoff Limited</t>
  </si>
  <si>
    <t>N/A</t>
  </si>
  <si>
    <t>Optus Insurance Services Pty Limited*</t>
  </si>
  <si>
    <t>*Optus Insurance Services Pty Limited changed its balance date from 31 March  to 31 December, and as a result, the data is for 9 months to 31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</si>
</sst>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59">
    <font>
      <sz val="11"/>
      <color theme="1"/>
      <name val="Calibri"/>
      <family val="2"/>
      <scheme val="minor"/>
    </font>
    <font>
      <sz val="10"/>
      <color theme="1"/>
      <name val="Trebuchet MS"/>
      <family val="2"/>
    </font>
    <font>
      <sz val="8"/>
      <color theme="1"/>
      <name val="Trebuchet MS"/>
      <family val="2"/>
    </font>
    <font>
      <sz val="11"/>
      <color theme="1"/>
      <name val="Calibri"/>
      <family val="2"/>
      <scheme val="minor"/>
    </font>
    <font>
      <b/>
      <sz val="8"/>
      <color theme="0"/>
      <name val="Trebuchet MS"/>
      <family val="2"/>
    </font>
    <font>
      <sz val="8"/>
      <color theme="1"/>
      <name val="Trebuchet MS"/>
      <family val="2"/>
    </font>
    <font>
      <sz val="11"/>
      <color theme="1"/>
      <name val="Trebuchet MS"/>
      <family val="2"/>
    </font>
    <font>
      <sz val="10"/>
      <name val="Trebuchet MS"/>
      <family val="2"/>
    </font>
    <font>
      <b/>
      <sz val="10"/>
      <name val="Trebuchet MS"/>
      <family val="2"/>
    </font>
    <font>
      <b/>
      <sz val="12"/>
      <name val="Trebuchet MS"/>
      <family val="2"/>
    </font>
    <font>
      <u/>
      <sz val="10"/>
      <color theme="10"/>
      <name val="Arial"/>
      <family val="2"/>
    </font>
    <font>
      <sz val="9"/>
      <name val="Trebuchet MS"/>
      <family val="2"/>
    </font>
    <font>
      <b/>
      <i/>
      <sz val="8"/>
      <color theme="0"/>
      <name val="Trebuchet MS"/>
      <family val="2"/>
    </font>
    <font>
      <sz val="10"/>
      <name val="Arial"/>
      <family val="2"/>
    </font>
    <font>
      <sz val="9"/>
      <color theme="1"/>
      <name val="Trebuchet MS"/>
      <family val="2"/>
    </font>
    <font>
      <sz val="8"/>
      <name val="Trebuchet MS"/>
      <family val="2"/>
    </font>
    <font>
      <b/>
      <sz val="8"/>
      <name val="Trebuchet MS"/>
      <family val="2"/>
    </font>
    <font>
      <u/>
      <sz val="10"/>
      <color indexed="12"/>
      <name val="Arial"/>
      <family val="2"/>
    </font>
    <font>
      <vertAlign val="superscript"/>
      <sz val="8"/>
      <name val="Trebuchet MS"/>
      <family val="2"/>
    </font>
    <font>
      <sz val="12"/>
      <name val="Frutiger 45 Light"/>
      <family val="2"/>
    </font>
    <font>
      <i/>
      <sz val="12"/>
      <name val="Frutiger 45 Light"/>
      <family val="2"/>
    </font>
    <font>
      <b/>
      <sz val="14"/>
      <name val="Frutiger 87ExtraBlackCn"/>
      <family val="2"/>
    </font>
    <font>
      <b/>
      <sz val="12"/>
      <name val="Frutiger 45 Light"/>
      <family val="2"/>
    </font>
    <font>
      <sz val="10"/>
      <name val="Frutiger"/>
    </font>
    <font>
      <b/>
      <sz val="12"/>
      <color theme="0"/>
      <name val="Trebuchet MS"/>
      <family val="2"/>
    </font>
    <font>
      <sz val="12"/>
      <color theme="1"/>
      <name val="Trebuchet MS"/>
      <family val="2"/>
    </font>
    <font>
      <sz val="12"/>
      <color theme="1"/>
      <name val="Calibri"/>
      <family val="2"/>
      <scheme val="minor"/>
    </font>
    <font>
      <b/>
      <sz val="12"/>
      <color indexed="9"/>
      <name val="Trebuchet MS"/>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sz val="9"/>
      <color indexed="81"/>
      <name val="Tahoma"/>
      <family val="2"/>
    </font>
    <font>
      <sz val="8"/>
      <name val="Trebuchet MS"/>
      <family val="2"/>
    </font>
    <font>
      <b/>
      <sz val="10"/>
      <color theme="1"/>
      <name val="Trebuchet MS"/>
      <family val="2"/>
    </font>
    <font>
      <b/>
      <sz val="20"/>
      <color rgb="FF00B0F0"/>
      <name val="Trebuchet MS"/>
      <family val="2"/>
    </font>
    <font>
      <b/>
      <sz val="16"/>
      <color rgb="FF222C65"/>
      <name val="Trebuchet MS"/>
      <family val="2"/>
    </font>
    <font>
      <sz val="43"/>
      <color rgb="FF222C65"/>
      <name val="Trebuchet MS"/>
      <family val="2"/>
    </font>
    <font>
      <u/>
      <sz val="10"/>
      <color theme="10"/>
      <name val="Trebuchet MS"/>
      <family val="2"/>
    </font>
    <font>
      <sz val="8"/>
      <name val="Trebuchet MS"/>
      <family val="2"/>
    </font>
    <font>
      <b/>
      <sz val="10"/>
      <color rgb="FFC00000"/>
      <name val="Trebuchet MS"/>
      <family val="2"/>
    </font>
    <font>
      <u/>
      <sz val="10"/>
      <color rgb="FF3333FF"/>
      <name val="Trebuchet MS"/>
      <family val="2"/>
    </font>
    <font>
      <b/>
      <sz val="13"/>
      <color rgb="FF222C65"/>
      <name val="Trebuchet MS"/>
      <family val="2"/>
    </font>
    <font>
      <u/>
      <sz val="10"/>
      <color indexed="12"/>
      <name val="Trebuchet MS"/>
      <family val="2"/>
    </font>
    <font>
      <i/>
      <sz val="10"/>
      <name val="Trebuchet MS"/>
      <family val="2"/>
    </font>
    <font>
      <sz val="11"/>
      <color theme="1"/>
      <name val="Arial"/>
      <family val="2"/>
    </font>
    <font>
      <sz val="8"/>
      <color theme="1"/>
      <name val="Trebuchet MS"/>
    </font>
  </fonts>
  <fills count="41">
    <fill>
      <patternFill patternType="none"/>
    </fill>
    <fill>
      <patternFill patternType="gray125"/>
    </fill>
    <fill>
      <patternFill patternType="solid">
        <fgColor theme="0" tint="-0.499984740745262"/>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222C65"/>
        <bgColor indexed="64"/>
      </patternFill>
    </fill>
    <fill>
      <patternFill patternType="solid">
        <fgColor indexed="9"/>
        <bgColor indexed="64"/>
      </patternFill>
    </fill>
  </fills>
  <borders count="27">
    <border>
      <left/>
      <right/>
      <top/>
      <bottom/>
      <diagonal/>
    </border>
    <border>
      <left/>
      <right/>
      <top/>
      <bottom style="thin">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top/>
      <bottom style="thin">
        <color theme="0"/>
      </bottom>
      <diagonal/>
    </border>
    <border>
      <left style="thin">
        <color theme="0"/>
      </left>
      <right style="thin">
        <color theme="0"/>
      </right>
      <top style="thin">
        <color theme="0"/>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theme="0"/>
      </left>
      <right/>
      <top/>
      <bottom/>
      <diagonal/>
    </border>
    <border>
      <left style="thin">
        <color theme="0" tint="-0.34998626667073579"/>
      </left>
      <right style="thin">
        <color theme="0" tint="-0.34998626667073579"/>
      </right>
      <top style="thin">
        <color theme="0" tint="-0.34998626667073579"/>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style="thin">
        <color theme="0"/>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s>
  <cellStyleXfs count="67">
    <xf numFmtId="0" fontId="0" fillId="0" borderId="0"/>
    <xf numFmtId="0" fontId="10" fillId="0" borderId="0" applyNumberFormat="0" applyFill="0" applyBorder="0" applyAlignment="0" applyProtection="0"/>
    <xf numFmtId="0" fontId="13" fillId="0" borderId="0"/>
    <xf numFmtId="0" fontId="15" fillId="0" borderId="0"/>
    <xf numFmtId="0" fontId="19" fillId="0" borderId="1">
      <alignment horizontal="left" wrapText="1" indent="2"/>
    </xf>
    <xf numFmtId="0" fontId="20" fillId="0" borderId="0">
      <alignment wrapText="1"/>
    </xf>
    <xf numFmtId="43" fontId="15" fillId="0" borderId="0" applyFont="0" applyFill="0" applyBorder="0" applyAlignment="0" applyProtection="0"/>
    <xf numFmtId="0" fontId="17" fillId="0" borderId="0" applyNumberFormat="0" applyFill="0" applyBorder="0" applyAlignment="0" applyProtection="0">
      <alignment vertical="top"/>
      <protection locked="0"/>
    </xf>
    <xf numFmtId="0" fontId="21" fillId="0" borderId="0"/>
    <xf numFmtId="0" fontId="3" fillId="0" borderId="0"/>
    <xf numFmtId="0" fontId="13"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2" fillId="0" borderId="9">
      <alignment vertical="center" wrapText="1"/>
    </xf>
    <xf numFmtId="0" fontId="23" fillId="0" borderId="10">
      <alignment horizontal="center"/>
    </xf>
    <xf numFmtId="0" fontId="6" fillId="0" borderId="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42" fillId="17" borderId="0" applyNumberFormat="0" applyBorder="0" applyAlignment="0" applyProtection="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14" borderId="0" applyNumberFormat="0" applyBorder="0" applyAlignment="0" applyProtection="0"/>
    <xf numFmtId="0" fontId="42" fillId="18" borderId="0" applyNumberFormat="0" applyBorder="0" applyAlignment="0" applyProtection="0"/>
    <xf numFmtId="0" fontId="42" fillId="22"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2" fillId="34" borderId="0" applyNumberFormat="0" applyBorder="0" applyAlignment="0" applyProtection="0"/>
    <xf numFmtId="0" fontId="32" fillId="8" borderId="0" applyNumberFormat="0" applyBorder="0" applyAlignment="0" applyProtection="0"/>
    <xf numFmtId="0" fontId="36" fillId="11" borderId="20" applyNumberFormat="0" applyAlignment="0" applyProtection="0"/>
    <xf numFmtId="0" fontId="38" fillId="12" borderId="23" applyNumberFormat="0" applyAlignment="0" applyProtection="0"/>
    <xf numFmtId="0" fontId="40" fillId="0" borderId="0" applyNumberFormat="0" applyFill="0" applyBorder="0" applyAlignment="0" applyProtection="0"/>
    <xf numFmtId="0" fontId="31" fillId="7" borderId="0" applyNumberFormat="0" applyBorder="0" applyAlignment="0" applyProtection="0"/>
    <xf numFmtId="0" fontId="28" fillId="0" borderId="17" applyNumberFormat="0" applyFill="0" applyAlignment="0" applyProtection="0"/>
    <xf numFmtId="0" fontId="29" fillId="0" borderId="18" applyNumberFormat="0" applyFill="0" applyAlignment="0" applyProtection="0"/>
    <xf numFmtId="0" fontId="30" fillId="0" borderId="19" applyNumberFormat="0" applyFill="0" applyAlignment="0" applyProtection="0"/>
    <xf numFmtId="0" fontId="30" fillId="0" borderId="0" applyNumberFormat="0" applyFill="0" applyBorder="0" applyAlignment="0" applyProtection="0"/>
    <xf numFmtId="0" fontId="34" fillId="10" borderId="20" applyNumberFormat="0" applyAlignment="0" applyProtection="0"/>
    <xf numFmtId="0" fontId="37" fillId="0" borderId="22" applyNumberFormat="0" applyFill="0" applyAlignment="0" applyProtection="0"/>
    <xf numFmtId="0" fontId="33" fillId="9" borderId="0" applyNumberFormat="0" applyBorder="0" applyAlignment="0" applyProtection="0"/>
    <xf numFmtId="0" fontId="3" fillId="13" borderId="24" applyNumberFormat="0" applyFont="0" applyAlignment="0" applyProtection="0"/>
    <xf numFmtId="0" fontId="35" fillId="11" borderId="21" applyNumberFormat="0" applyAlignment="0" applyProtection="0"/>
    <xf numFmtId="0" fontId="41" fillId="0" borderId="25" applyNumberFormat="0" applyFill="0" applyAlignment="0" applyProtection="0"/>
    <xf numFmtId="0" fontId="39" fillId="0" borderId="0" applyNumberFormat="0" applyFill="0" applyBorder="0" applyAlignment="0" applyProtection="0"/>
    <xf numFmtId="0" fontId="43" fillId="0" borderId="0"/>
    <xf numFmtId="0" fontId="13" fillId="0" borderId="0"/>
    <xf numFmtId="0" fontId="45" fillId="0" borderId="0"/>
    <xf numFmtId="0" fontId="51" fillId="0" borderId="0"/>
    <xf numFmtId="0" fontId="13" fillId="0" borderId="0"/>
    <xf numFmtId="0" fontId="13" fillId="0" borderId="0"/>
    <xf numFmtId="0" fontId="13" fillId="0" borderId="0"/>
    <xf numFmtId="0" fontId="3" fillId="0" borderId="0"/>
  </cellStyleXfs>
  <cellXfs count="213">
    <xf numFmtId="0" fontId="0" fillId="0" borderId="0" xfId="0"/>
    <xf numFmtId="0" fontId="7" fillId="0" borderId="0" xfId="0" applyFont="1"/>
    <xf numFmtId="0" fontId="8" fillId="4" borderId="0" xfId="0" applyNumberFormat="1" applyFont="1" applyFill="1" applyBorder="1"/>
    <xf numFmtId="0" fontId="6" fillId="0" borderId="0" xfId="0" applyFont="1"/>
    <xf numFmtId="49" fontId="2" fillId="0" borderId="0" xfId="0" applyNumberFormat="1" applyFont="1" applyBorder="1" applyAlignment="1">
      <alignment horizontal="left"/>
    </xf>
    <xf numFmtId="17" fontId="11" fillId="0" borderId="0" xfId="0" quotePrefix="1" applyNumberFormat="1" applyFont="1" applyFill="1" applyBorder="1" applyAlignment="1">
      <alignment horizontal="center" vertical="center"/>
    </xf>
    <xf numFmtId="0" fontId="5" fillId="0" borderId="0" xfId="0" applyFont="1" applyFill="1" applyAlignment="1"/>
    <xf numFmtId="49" fontId="2" fillId="0" borderId="0" xfId="0" applyNumberFormat="1" applyFont="1" applyAlignment="1">
      <alignment horizontal="left"/>
    </xf>
    <xf numFmtId="0" fontId="2" fillId="0" borderId="0" xfId="0" applyFont="1" applyAlignment="1"/>
    <xf numFmtId="49" fontId="2" fillId="0" borderId="0" xfId="0" applyNumberFormat="1" applyFont="1" applyAlignment="1"/>
    <xf numFmtId="0" fontId="5" fillId="0" borderId="0" xfId="0" applyFont="1" applyAlignment="1"/>
    <xf numFmtId="49" fontId="2" fillId="0" borderId="0" xfId="0" applyNumberFormat="1" applyFont="1" applyBorder="1" applyAlignment="1"/>
    <xf numFmtId="1" fontId="2" fillId="0" borderId="0" xfId="0" applyNumberFormat="1" applyFont="1" applyBorder="1" applyAlignment="1">
      <alignment horizontal="right"/>
    </xf>
    <xf numFmtId="2" fontId="2" fillId="0" borderId="0" xfId="0" applyNumberFormat="1" applyFont="1" applyBorder="1" applyAlignment="1">
      <alignment horizontal="right" vertical="center"/>
    </xf>
    <xf numFmtId="0" fontId="2" fillId="0" borderId="0" xfId="0" applyFont="1" applyBorder="1" applyAlignment="1"/>
    <xf numFmtId="0" fontId="2" fillId="0" borderId="0" xfId="0" applyNumberFormat="1" applyFont="1" applyBorder="1" applyAlignment="1">
      <alignment horizontal="right"/>
    </xf>
    <xf numFmtId="17" fontId="11" fillId="0" borderId="0" xfId="0" quotePrefix="1" applyNumberFormat="1" applyFont="1" applyFill="1" applyBorder="1" applyAlignment="1">
      <alignment horizontal="centerContinuous" vertical="center"/>
    </xf>
    <xf numFmtId="0" fontId="0" fillId="0" borderId="0" xfId="0" applyAlignment="1">
      <alignment horizontal="centerContinuous"/>
    </xf>
    <xf numFmtId="17" fontId="11" fillId="0" borderId="0" xfId="0" quotePrefix="1" applyNumberFormat="1" applyFont="1" applyFill="1" applyBorder="1" applyAlignment="1">
      <alignment vertical="center"/>
    </xf>
    <xf numFmtId="0" fontId="5" fillId="0" borderId="0" xfId="0" applyFont="1" applyFill="1" applyBorder="1" applyAlignment="1"/>
    <xf numFmtId="17" fontId="11" fillId="0" borderId="4" xfId="0" quotePrefix="1" applyNumberFormat="1" applyFont="1" applyFill="1" applyBorder="1" applyAlignment="1">
      <alignment horizontal="centerContinuous" vertical="center"/>
    </xf>
    <xf numFmtId="17" fontId="11" fillId="0" borderId="5" xfId="0" quotePrefix="1" applyNumberFormat="1" applyFont="1" applyFill="1" applyBorder="1" applyAlignment="1">
      <alignment horizontal="centerContinuous" vertical="center"/>
    </xf>
    <xf numFmtId="17" fontId="11" fillId="0" borderId="6" xfId="0" quotePrefix="1" applyNumberFormat="1" applyFont="1" applyFill="1" applyBorder="1" applyAlignment="1">
      <alignment horizontal="centerContinuous" vertical="center"/>
    </xf>
    <xf numFmtId="0" fontId="14" fillId="0" borderId="0" xfId="0" applyFont="1" applyBorder="1" applyAlignment="1"/>
    <xf numFmtId="0" fontId="2" fillId="0" borderId="0" xfId="0" applyFont="1" applyFill="1" applyBorder="1" applyAlignment="1"/>
    <xf numFmtId="0" fontId="14" fillId="0" borderId="0" xfId="0" applyFont="1" applyFill="1" applyBorder="1" applyAlignment="1"/>
    <xf numFmtId="0" fontId="14" fillId="0" borderId="4" xfId="0" applyFont="1" applyBorder="1" applyAlignment="1">
      <alignment horizontal="centerContinuous" vertical="center"/>
    </xf>
    <xf numFmtId="0" fontId="14" fillId="0" borderId="5" xfId="0" applyFont="1" applyBorder="1" applyAlignment="1">
      <alignment horizontal="centerContinuous" vertical="center"/>
    </xf>
    <xf numFmtId="0" fontId="14" fillId="0" borderId="6" xfId="0" applyFont="1" applyBorder="1" applyAlignment="1">
      <alignment horizontal="centerContinuous" vertical="center"/>
    </xf>
    <xf numFmtId="3" fontId="2" fillId="0" borderId="0" xfId="0" applyNumberFormat="1" applyFont="1" applyBorder="1" applyAlignment="1">
      <alignment horizontal="right" vertical="top" indent="1"/>
    </xf>
    <xf numFmtId="49" fontId="2" fillId="0" borderId="0" xfId="0" quotePrefix="1" applyNumberFormat="1" applyFont="1" applyBorder="1" applyAlignment="1">
      <alignment horizontal="left"/>
    </xf>
    <xf numFmtId="0" fontId="2" fillId="0" borderId="0" xfId="0" applyFont="1" applyAlignment="1">
      <alignment vertical="top"/>
    </xf>
    <xf numFmtId="0" fontId="6" fillId="0" borderId="7" xfId="0" applyFont="1" applyBorder="1" applyAlignment="1"/>
    <xf numFmtId="0" fontId="5" fillId="0" borderId="0" xfId="0" applyFont="1" applyBorder="1" applyAlignment="1">
      <alignment horizontal="center"/>
    </xf>
    <xf numFmtId="0" fontId="5" fillId="0" borderId="12" xfId="0" applyFont="1" applyBorder="1" applyAlignment="1">
      <alignment horizontal="center"/>
    </xf>
    <xf numFmtId="4" fontId="2" fillId="0" borderId="0" xfId="0" applyNumberFormat="1" applyFont="1" applyBorder="1" applyAlignment="1">
      <alignment horizontal="right"/>
    </xf>
    <xf numFmtId="0" fontId="5" fillId="0" borderId="0" xfId="0" applyFont="1" applyAlignment="1">
      <alignment horizontal="left"/>
    </xf>
    <xf numFmtId="0" fontId="5" fillId="0" borderId="0" xfId="0" applyFont="1" applyFill="1" applyAlignment="1">
      <alignment horizontal="left"/>
    </xf>
    <xf numFmtId="0" fontId="0" fillId="0" borderId="7" xfId="0" applyBorder="1" applyAlignment="1"/>
    <xf numFmtId="0" fontId="5" fillId="0" borderId="7" xfId="0" applyFont="1" applyBorder="1" applyAlignment="1">
      <alignment horizontal="center"/>
    </xf>
    <xf numFmtId="0" fontId="14" fillId="0" borderId="5" xfId="0" applyFont="1" applyBorder="1" applyAlignment="1">
      <alignment horizontal="centerContinuous"/>
    </xf>
    <xf numFmtId="0" fontId="14" fillId="0" borderId="4" xfId="0" applyFont="1" applyBorder="1" applyAlignment="1">
      <alignment horizontal="centerContinuous"/>
    </xf>
    <xf numFmtId="0" fontId="14" fillId="0" borderId="6" xfId="0" applyFont="1" applyBorder="1" applyAlignment="1">
      <alignment horizontal="centerContinuous"/>
    </xf>
    <xf numFmtId="0" fontId="4" fillId="3" borderId="14" xfId="0" applyFont="1" applyFill="1" applyBorder="1" applyAlignment="1">
      <alignment horizontal="center" vertical="center" wrapText="1"/>
    </xf>
    <xf numFmtId="0" fontId="25" fillId="0" borderId="0" xfId="0" applyFont="1" applyAlignment="1"/>
    <xf numFmtId="0" fontId="4" fillId="2" borderId="14" xfId="0" applyFont="1" applyFill="1" applyBorder="1" applyAlignment="1">
      <alignment horizontal="center" vertical="center" wrapText="1"/>
    </xf>
    <xf numFmtId="0" fontId="4" fillId="5" borderId="14" xfId="0" applyFont="1" applyFill="1" applyBorder="1" applyAlignment="1">
      <alignment horizontal="center" vertical="center" wrapText="1"/>
    </xf>
    <xf numFmtId="17" fontId="11" fillId="0" borderId="13" xfId="0" quotePrefix="1" applyNumberFormat="1" applyFont="1" applyFill="1" applyBorder="1" applyAlignment="1">
      <alignment horizontal="centerContinuous" vertical="center"/>
    </xf>
    <xf numFmtId="0" fontId="4" fillId="6" borderId="14" xfId="0" applyFont="1" applyFill="1" applyBorder="1" applyAlignment="1">
      <alignment horizontal="center" vertical="center" wrapText="1"/>
    </xf>
    <xf numFmtId="3" fontId="2" fillId="0" borderId="2" xfId="0" applyNumberFormat="1" applyFont="1" applyBorder="1" applyAlignment="1">
      <alignment horizontal="right" vertical="center" indent="1"/>
    </xf>
    <xf numFmtId="3" fontId="2" fillId="0" borderId="3" xfId="0" applyNumberFormat="1" applyFont="1" applyBorder="1" applyAlignment="1">
      <alignment horizontal="right" vertical="center" indent="1"/>
    </xf>
    <xf numFmtId="9" fontId="2" fillId="0" borderId="2" xfId="0" applyNumberFormat="1" applyFont="1" applyBorder="1" applyAlignment="1">
      <alignment horizontal="right" vertical="center" indent="1"/>
    </xf>
    <xf numFmtId="9" fontId="2" fillId="0" borderId="3" xfId="0" applyNumberFormat="1" applyFont="1" applyBorder="1" applyAlignment="1">
      <alignment horizontal="right" vertical="center" indent="1"/>
    </xf>
    <xf numFmtId="4" fontId="2" fillId="0" borderId="2" xfId="0" applyNumberFormat="1" applyFont="1" applyBorder="1" applyAlignment="1">
      <alignment horizontal="right" vertical="center" indent="1"/>
    </xf>
    <xf numFmtId="0" fontId="9" fillId="0" borderId="0" xfId="0" applyFont="1" applyFill="1" applyAlignment="1">
      <alignment horizontal="left"/>
    </xf>
    <xf numFmtId="17" fontId="11" fillId="4" borderId="0" xfId="0" quotePrefix="1" applyNumberFormat="1" applyFont="1" applyFill="1" applyBorder="1" applyAlignment="1">
      <alignment vertical="center"/>
    </xf>
    <xf numFmtId="17" fontId="11" fillId="4" borderId="0" xfId="0" quotePrefix="1" applyNumberFormat="1" applyFont="1" applyFill="1" applyBorder="1" applyAlignment="1">
      <alignment horizontal="centerContinuous" vertical="center"/>
    </xf>
    <xf numFmtId="0" fontId="15" fillId="0" borderId="0" xfId="11"/>
    <xf numFmtId="0" fontId="15" fillId="0" borderId="0" xfId="11" applyFont="1"/>
    <xf numFmtId="0" fontId="16" fillId="0" borderId="11" xfId="11" quotePrefix="1" applyFont="1" applyBorder="1" applyAlignment="1">
      <alignment horizontal="centerContinuous"/>
    </xf>
    <xf numFmtId="0" fontId="16" fillId="0" borderId="1" xfId="11" quotePrefix="1" applyFont="1" applyBorder="1" applyAlignment="1">
      <alignment horizontal="center"/>
    </xf>
    <xf numFmtId="3" fontId="16" fillId="0" borderId="0" xfId="11" applyNumberFormat="1" applyFont="1" applyFill="1" applyAlignment="1">
      <alignment wrapText="1"/>
    </xf>
    <xf numFmtId="0" fontId="15" fillId="0" borderId="0" xfId="11" applyFont="1" applyAlignment="1">
      <alignment horizontal="left" indent="1"/>
    </xf>
    <xf numFmtId="3" fontId="16" fillId="0" borderId="0" xfId="11" applyNumberFormat="1" applyFont="1" applyFill="1" applyAlignment="1">
      <alignment vertical="top"/>
    </xf>
    <xf numFmtId="0" fontId="15" fillId="0" borderId="0" xfId="11" applyFont="1" applyAlignment="1">
      <alignment horizontal="left" wrapText="1"/>
    </xf>
    <xf numFmtId="3" fontId="15" fillId="0" borderId="0" xfId="11" applyNumberFormat="1" applyFont="1" applyFill="1"/>
    <xf numFmtId="3" fontId="16" fillId="0" borderId="0" xfId="11" applyNumberFormat="1" applyFont="1" applyFill="1"/>
    <xf numFmtId="0" fontId="15" fillId="0" borderId="1" xfId="11" applyFill="1" applyBorder="1"/>
    <xf numFmtId="0" fontId="15" fillId="0" borderId="0" xfId="11" applyFill="1" applyBorder="1"/>
    <xf numFmtId="3" fontId="15" fillId="0" borderId="0" xfId="11" applyNumberFormat="1" applyFill="1" applyBorder="1"/>
    <xf numFmtId="17" fontId="11" fillId="0" borderId="16" xfId="0" quotePrefix="1" applyNumberFormat="1" applyFont="1" applyFill="1" applyBorder="1" applyAlignment="1">
      <alignment horizontal="left" vertical="center"/>
    </xf>
    <xf numFmtId="17" fontId="11" fillId="0" borderId="8" xfId="0" quotePrefix="1" applyNumberFormat="1" applyFont="1" applyFill="1" applyBorder="1" applyAlignment="1">
      <alignment horizontal="left" vertical="center"/>
    </xf>
    <xf numFmtId="0" fontId="15" fillId="0" borderId="0" xfId="11" applyFont="1" applyFill="1" applyBorder="1"/>
    <xf numFmtId="0" fontId="7" fillId="0" borderId="0" xfId="11" applyFont="1" applyFill="1" applyBorder="1"/>
    <xf numFmtId="0" fontId="15" fillId="0" borderId="0" xfId="11" applyFont="1" applyFill="1"/>
    <xf numFmtId="0" fontId="16" fillId="0" borderId="11" xfId="11" quotePrefix="1" applyFont="1" applyBorder="1" applyAlignment="1">
      <alignment horizontal="centerContinuous"/>
    </xf>
    <xf numFmtId="0" fontId="16" fillId="0" borderId="1" xfId="11" applyNumberFormat="1" applyFont="1" applyBorder="1" applyAlignment="1">
      <alignment horizontal="right" indent="2"/>
    </xf>
    <xf numFmtId="0" fontId="7" fillId="0" borderId="1" xfId="11" applyFont="1" applyFill="1" applyBorder="1"/>
    <xf numFmtId="0" fontId="15" fillId="0" borderId="0" xfId="11" applyFont="1" applyBorder="1" applyAlignment="1">
      <alignment horizontal="left" vertical="top" wrapText="1" indent="1"/>
    </xf>
    <xf numFmtId="0" fontId="7" fillId="0" borderId="0" xfId="11" applyFont="1" applyAlignment="1">
      <alignment horizontal="left" vertical="top" indent="1"/>
    </xf>
    <xf numFmtId="0" fontId="7" fillId="0" borderId="0" xfId="11" applyFont="1" applyFill="1"/>
    <xf numFmtId="0" fontId="7" fillId="0" borderId="0" xfId="11" applyFont="1" applyFill="1" applyAlignment="1">
      <alignment horizontal="center"/>
    </xf>
    <xf numFmtId="3" fontId="16" fillId="0" borderId="0" xfId="11" applyNumberFormat="1" applyFont="1" applyFill="1" applyAlignment="1">
      <alignment vertical="top"/>
    </xf>
    <xf numFmtId="0" fontId="16" fillId="0" borderId="0" xfId="11" applyFont="1" applyFill="1" applyBorder="1" applyAlignment="1">
      <alignment horizontal="center"/>
    </xf>
    <xf numFmtId="0" fontId="16" fillId="0" borderId="0" xfId="11" applyNumberFormat="1" applyFont="1" applyBorder="1" applyAlignment="1">
      <alignment horizontal="right" indent="2"/>
    </xf>
    <xf numFmtId="0" fontId="7" fillId="0" borderId="1" xfId="11" applyFont="1" applyFill="1" applyBorder="1"/>
    <xf numFmtId="0" fontId="16" fillId="0" borderId="0" xfId="11" quotePrefix="1" applyFont="1" applyBorder="1" applyAlignment="1">
      <alignment horizontal="left"/>
    </xf>
    <xf numFmtId="0" fontId="7" fillId="0" borderId="0" xfId="11" applyFont="1" applyFill="1"/>
    <xf numFmtId="0" fontId="7" fillId="0" borderId="0" xfId="11" applyFont="1" applyFill="1" applyBorder="1"/>
    <xf numFmtId="0" fontId="7" fillId="0" borderId="0" xfId="11" applyFont="1" applyFill="1" applyAlignment="1">
      <alignment horizontal="center"/>
    </xf>
    <xf numFmtId="3" fontId="16" fillId="0" borderId="0" xfId="11" applyNumberFormat="1" applyFont="1" applyFill="1" applyAlignment="1">
      <alignment vertical="top"/>
    </xf>
    <xf numFmtId="0" fontId="16" fillId="0" borderId="0" xfId="11" applyFont="1" applyFill="1" applyBorder="1" applyAlignment="1">
      <alignment horizontal="center"/>
    </xf>
    <xf numFmtId="0" fontId="7" fillId="0" borderId="1" xfId="11" applyFont="1" applyFill="1" applyBorder="1"/>
    <xf numFmtId="0" fontId="15" fillId="0" borderId="0" xfId="11" applyFont="1" applyFill="1" applyAlignment="1">
      <alignment horizontal="left" indent="1"/>
    </xf>
    <xf numFmtId="0" fontId="16" fillId="0" borderId="0" xfId="11" applyFont="1" applyAlignment="1">
      <alignment horizontal="left"/>
    </xf>
    <xf numFmtId="0" fontId="7" fillId="0" borderId="0" xfId="11" applyFont="1" applyFill="1" applyBorder="1" applyAlignment="1"/>
    <xf numFmtId="0" fontId="5" fillId="0" borderId="0" xfId="0" applyFont="1" applyAlignment="1">
      <alignment horizontal="centerContinuous"/>
    </xf>
    <xf numFmtId="0" fontId="8" fillId="0" borderId="0" xfId="0" applyFont="1" applyFill="1" applyAlignment="1">
      <alignment horizontal="left" indent="3"/>
    </xf>
    <xf numFmtId="0" fontId="8" fillId="0" borderId="0" xfId="0" applyFont="1" applyFill="1" applyAlignment="1">
      <alignment horizontal="left" indent="5"/>
    </xf>
    <xf numFmtId="0" fontId="15" fillId="0" borderId="7" xfId="11" applyFont="1" applyBorder="1" applyAlignment="1">
      <alignment wrapText="1"/>
    </xf>
    <xf numFmtId="0" fontId="15" fillId="0" borderId="0" xfId="11" applyFont="1" applyBorder="1" applyAlignment="1">
      <alignment wrapText="1"/>
    </xf>
    <xf numFmtId="49" fontId="2" fillId="0" borderId="2" xfId="0" applyNumberFormat="1" applyFont="1" applyBorder="1" applyAlignment="1">
      <alignment horizontal="left" vertical="center" indent="1"/>
    </xf>
    <xf numFmtId="49" fontId="2" fillId="0" borderId="3" xfId="0" applyNumberFormat="1" applyFont="1" applyBorder="1" applyAlignment="1">
      <alignment horizontal="left" vertical="center" indent="1"/>
    </xf>
    <xf numFmtId="0" fontId="2" fillId="0" borderId="2" xfId="0" applyNumberFormat="1" applyFont="1" applyBorder="1" applyAlignment="1">
      <alignment horizontal="left" vertical="center" indent="1"/>
    </xf>
    <xf numFmtId="49" fontId="2" fillId="0" borderId="2" xfId="0" quotePrefix="1" applyNumberFormat="1" applyFont="1" applyBorder="1" applyAlignment="1">
      <alignment horizontal="left" vertical="center" indent="1"/>
    </xf>
    <xf numFmtId="49" fontId="2" fillId="0" borderId="3" xfId="0" quotePrefix="1" applyNumberFormat="1" applyFont="1" applyBorder="1" applyAlignment="1">
      <alignment horizontal="left" vertical="center" indent="1"/>
    </xf>
    <xf numFmtId="14" fontId="2" fillId="0" borderId="2" xfId="0" applyNumberFormat="1" applyFont="1" applyBorder="1" applyAlignment="1">
      <alignment horizontal="center" vertical="center"/>
    </xf>
    <xf numFmtId="3" fontId="15" fillId="0" borderId="0" xfId="0" applyNumberFormat="1" applyFont="1" applyAlignment="1">
      <alignment horizontal="right" indent="2"/>
    </xf>
    <xf numFmtId="3" fontId="16" fillId="0" borderId="0" xfId="0" applyNumberFormat="1" applyFont="1" applyAlignment="1">
      <alignment horizontal="right" indent="2"/>
    </xf>
    <xf numFmtId="0" fontId="16" fillId="0" borderId="0" xfId="0" applyNumberFormat="1" applyFont="1" applyBorder="1" applyAlignment="1">
      <alignment horizontal="right" indent="2"/>
    </xf>
    <xf numFmtId="3" fontId="15" fillId="0" borderId="0" xfId="0" applyNumberFormat="1" applyFont="1" applyFill="1" applyAlignment="1">
      <alignment horizontal="right" indent="2"/>
    </xf>
    <xf numFmtId="0" fontId="2" fillId="38" borderId="0" xfId="0" applyFont="1" applyFill="1" applyAlignment="1"/>
    <xf numFmtId="164" fontId="2" fillId="0" borderId="3" xfId="0" applyNumberFormat="1" applyFont="1" applyBorder="1" applyAlignment="1">
      <alignment horizontal="right" vertical="center" indent="1"/>
    </xf>
    <xf numFmtId="0" fontId="16" fillId="0" borderId="0" xfId="11" quotePrefix="1" applyFont="1" applyBorder="1" applyAlignment="1">
      <alignment horizontal="center"/>
    </xf>
    <xf numFmtId="0" fontId="16" fillId="0" borderId="0" xfId="11" applyFont="1" applyBorder="1" applyAlignment="1">
      <alignment horizontal="left" vertical="center" wrapText="1"/>
    </xf>
    <xf numFmtId="0" fontId="16" fillId="0" borderId="0" xfId="11" applyFont="1" applyBorder="1" applyAlignment="1">
      <alignment horizontal="center" vertical="center" wrapText="1"/>
    </xf>
    <xf numFmtId="0" fontId="47" fillId="0" borderId="0" xfId="0" applyFont="1" applyAlignment="1">
      <alignment vertical="center"/>
    </xf>
    <xf numFmtId="0" fontId="24" fillId="39" borderId="0" xfId="0" applyFont="1" applyFill="1" applyAlignment="1">
      <alignment horizontal="centerContinuous" vertical="center"/>
    </xf>
    <xf numFmtId="0" fontId="25" fillId="39" borderId="0" xfId="0" applyFont="1" applyFill="1" applyAlignment="1">
      <alignment horizontal="left"/>
    </xf>
    <xf numFmtId="0" fontId="26" fillId="39" borderId="0" xfId="0" applyFont="1" applyFill="1" applyAlignment="1">
      <alignment horizontal="left"/>
    </xf>
    <xf numFmtId="0" fontId="27" fillId="39" borderId="0" xfId="0" applyFont="1" applyFill="1" applyBorder="1" applyAlignment="1">
      <alignment horizontal="centerContinuous" vertical="center"/>
    </xf>
    <xf numFmtId="0" fontId="25" fillId="39" borderId="0" xfId="0" applyFont="1" applyFill="1" applyAlignment="1"/>
    <xf numFmtId="0" fontId="48" fillId="4" borderId="0" xfId="0" applyFont="1" applyFill="1" applyAlignment="1">
      <alignment vertical="top"/>
    </xf>
    <xf numFmtId="0" fontId="49" fillId="0" borderId="0" xfId="0" applyFont="1" applyAlignment="1"/>
    <xf numFmtId="0" fontId="2" fillId="0" borderId="0" xfId="0" applyFont="1" applyAlignment="1">
      <alignment horizontal="left"/>
    </xf>
    <xf numFmtId="0" fontId="2" fillId="0" borderId="7" xfId="0" applyFont="1" applyBorder="1" applyAlignment="1">
      <alignment horizontal="center"/>
    </xf>
    <xf numFmtId="0" fontId="52" fillId="4" borderId="0" xfId="0" applyFont="1" applyFill="1" applyAlignment="1">
      <alignment vertical="top"/>
    </xf>
    <xf numFmtId="0" fontId="50" fillId="0" borderId="0" xfId="1" applyFont="1"/>
    <xf numFmtId="0" fontId="53" fillId="0" borderId="0" xfId="0" applyFont="1"/>
    <xf numFmtId="0" fontId="1" fillId="0" borderId="0" xfId="0" applyFont="1"/>
    <xf numFmtId="0" fontId="54" fillId="4" borderId="0" xfId="63" applyFont="1" applyFill="1" applyAlignment="1">
      <alignment vertical="top"/>
    </xf>
    <xf numFmtId="0" fontId="48" fillId="4" borderId="0" xfId="63" applyFont="1" applyFill="1" applyAlignment="1">
      <alignment vertical="top"/>
    </xf>
    <xf numFmtId="0" fontId="7" fillId="0" borderId="0" xfId="64" applyFont="1" applyAlignment="1">
      <alignment horizontal="justify"/>
    </xf>
    <xf numFmtId="0" fontId="7" fillId="40" borderId="0" xfId="64" applyFont="1" applyFill="1" applyAlignment="1"/>
    <xf numFmtId="0" fontId="7" fillId="40" borderId="0" xfId="64" applyFont="1" applyFill="1" applyAlignment="1">
      <alignment horizontal="justify"/>
    </xf>
    <xf numFmtId="0" fontId="7" fillId="40" borderId="0" xfId="64" applyFont="1" applyFill="1" applyAlignment="1">
      <alignment horizontal="justify" vertical="top" wrapText="1"/>
    </xf>
    <xf numFmtId="0" fontId="7" fillId="0" borderId="0" xfId="65" applyFont="1" applyAlignment="1">
      <alignment horizontal="left" wrapText="1"/>
    </xf>
    <xf numFmtId="0" fontId="7" fillId="0" borderId="0" xfId="64" applyFont="1" applyFill="1" applyAlignment="1">
      <alignment horizontal="justify"/>
    </xf>
    <xf numFmtId="0" fontId="7" fillId="40" borderId="0" xfId="64" applyFont="1" applyFill="1" applyAlignment="1">
      <alignment horizontal="left" wrapText="1"/>
    </xf>
    <xf numFmtId="0" fontId="7" fillId="40" borderId="0" xfId="64" applyFont="1" applyFill="1" applyAlignment="1">
      <alignment horizontal="justify" wrapText="1"/>
    </xf>
    <xf numFmtId="0" fontId="54" fillId="4" borderId="0" xfId="63" applyFont="1" applyFill="1" applyAlignment="1">
      <alignment horizontal="left" vertical="top"/>
    </xf>
    <xf numFmtId="0" fontId="55" fillId="40" borderId="0" xfId="7" applyFont="1" applyFill="1" applyAlignment="1" applyProtection="1">
      <alignment horizontal="left" vertical="top" wrapText="1"/>
    </xf>
    <xf numFmtId="0" fontId="55" fillId="40" borderId="0" xfId="7" applyFont="1" applyFill="1" applyAlignment="1" applyProtection="1">
      <alignment horizontal="justify" vertical="top" wrapText="1"/>
    </xf>
    <xf numFmtId="0" fontId="15" fillId="0" borderId="0" xfId="11" applyFont="1" applyBorder="1" applyAlignment="1">
      <alignment horizontal="left" vertical="center" wrapText="1"/>
    </xf>
    <xf numFmtId="0" fontId="16" fillId="0" borderId="0" xfId="11" applyFont="1" applyFill="1"/>
    <xf numFmtId="17" fontId="11" fillId="0" borderId="0" xfId="0" quotePrefix="1" applyNumberFormat="1" applyFont="1" applyAlignment="1">
      <alignment horizontal="centerContinuous" vertical="center"/>
    </xf>
    <xf numFmtId="0" fontId="14" fillId="0" borderId="0" xfId="0" applyFont="1"/>
    <xf numFmtId="0" fontId="4" fillId="2" borderId="15" xfId="0" applyFont="1" applyFill="1" applyBorder="1" applyAlignment="1">
      <alignment horizontal="center" vertical="center" wrapText="1"/>
    </xf>
    <xf numFmtId="49" fontId="2" fillId="0" borderId="0" xfId="0" applyNumberFormat="1" applyFont="1" applyAlignment="1">
      <alignment horizontal="left" vertical="center"/>
    </xf>
    <xf numFmtId="0" fontId="2" fillId="0" borderId="0" xfId="0" applyFont="1" applyAlignment="1">
      <alignment horizontal="center" vertical="center"/>
    </xf>
    <xf numFmtId="49" fontId="2" fillId="0" borderId="1" xfId="0" applyNumberFormat="1" applyFont="1" applyBorder="1" applyAlignment="1">
      <alignment horizontal="left" vertical="center" wrapText="1"/>
    </xf>
    <xf numFmtId="0" fontId="2" fillId="0" borderId="1" xfId="0" applyFont="1" applyBorder="1" applyAlignment="1">
      <alignment horizontal="center" vertical="center" wrapText="1"/>
    </xf>
    <xf numFmtId="0" fontId="2" fillId="0" borderId="0" xfId="0" applyFont="1"/>
    <xf numFmtId="49" fontId="2" fillId="0" borderId="0" xfId="0" applyNumberFormat="1" applyFont="1" applyAlignment="1">
      <alignment horizontal="center" vertical="center"/>
    </xf>
    <xf numFmtId="49" fontId="2" fillId="0" borderId="1" xfId="0" applyNumberFormat="1" applyFont="1" applyBorder="1" applyAlignment="1">
      <alignment horizontal="left" vertical="center"/>
    </xf>
    <xf numFmtId="0" fontId="2" fillId="0" borderId="1" xfId="0" applyFont="1" applyBorder="1" applyAlignment="1">
      <alignment horizontal="center" vertical="center"/>
    </xf>
    <xf numFmtId="49" fontId="2" fillId="0" borderId="26" xfId="0" applyNumberFormat="1" applyFont="1" applyBorder="1" applyAlignment="1">
      <alignment vertical="center"/>
    </xf>
    <xf numFmtId="0" fontId="2" fillId="0" borderId="26" xfId="0" applyFont="1" applyBorder="1" applyAlignment="1">
      <alignment horizontal="center" vertical="center"/>
    </xf>
    <xf numFmtId="49" fontId="2" fillId="0" borderId="26" xfId="0" applyNumberFormat="1" applyFont="1" applyBorder="1" applyAlignment="1">
      <alignment horizontal="left" vertical="center"/>
    </xf>
    <xf numFmtId="49" fontId="2" fillId="0" borderId="26" xfId="0" applyNumberFormat="1" applyFont="1" applyBorder="1" applyAlignment="1">
      <alignment horizontal="left" vertical="center" wrapText="1"/>
    </xf>
    <xf numFmtId="0" fontId="2" fillId="0" borderId="26" xfId="0" applyFont="1" applyBorder="1" applyAlignment="1">
      <alignment horizontal="center" vertical="center" wrapText="1"/>
    </xf>
    <xf numFmtId="0" fontId="2" fillId="0" borderId="0" xfId="0" applyFont="1" applyAlignment="1">
      <alignment vertical="center"/>
    </xf>
    <xf numFmtId="0" fontId="2" fillId="0" borderId="1" xfId="0" applyFont="1" applyBorder="1" applyAlignment="1">
      <alignment vertical="center"/>
    </xf>
    <xf numFmtId="0" fontId="2" fillId="0" borderId="26" xfId="0" applyFont="1" applyBorder="1" applyAlignment="1">
      <alignment vertical="center"/>
    </xf>
    <xf numFmtId="0" fontId="46" fillId="0" borderId="0" xfId="0" applyFont="1" applyFill="1" applyAlignment="1">
      <alignment horizontal="left" indent="1"/>
    </xf>
    <xf numFmtId="0" fontId="0" fillId="0" borderId="0" xfId="0" applyFill="1"/>
    <xf numFmtId="17" fontId="11" fillId="0" borderId="0" xfId="0" quotePrefix="1" applyNumberFormat="1" applyFont="1" applyAlignment="1">
      <alignment horizontal="center" vertical="center"/>
    </xf>
    <xf numFmtId="1" fontId="24" fillId="39" borderId="0" xfId="0" applyNumberFormat="1" applyFont="1" applyFill="1" applyAlignment="1">
      <alignment horizontal="centerContinuous" vertical="center"/>
    </xf>
    <xf numFmtId="1" fontId="11" fillId="0" borderId="0" xfId="0" quotePrefix="1" applyNumberFormat="1" applyFont="1" applyFill="1" applyBorder="1" applyAlignment="1">
      <alignment horizontal="centerContinuous" vertical="center"/>
    </xf>
    <xf numFmtId="1" fontId="11" fillId="0" borderId="0" xfId="0" quotePrefix="1" applyNumberFormat="1" applyFont="1" applyFill="1" applyBorder="1" applyAlignment="1">
      <alignment vertical="center"/>
    </xf>
    <xf numFmtId="1" fontId="4" fillId="2" borderId="14" xfId="0" applyNumberFormat="1" applyFont="1" applyFill="1" applyBorder="1" applyAlignment="1">
      <alignment horizontal="center" vertical="center" wrapText="1"/>
    </xf>
    <xf numFmtId="1" fontId="2" fillId="0" borderId="2" xfId="0" applyNumberFormat="1" applyFont="1" applyBorder="1" applyAlignment="1">
      <alignment horizontal="left" vertical="center" indent="1"/>
    </xf>
    <xf numFmtId="1" fontId="2" fillId="0" borderId="0" xfId="0" applyNumberFormat="1" applyFont="1" applyAlignment="1"/>
    <xf numFmtId="1" fontId="27" fillId="39" borderId="0" xfId="0" applyNumberFormat="1" applyFont="1" applyFill="1" applyBorder="1" applyAlignment="1">
      <alignment horizontal="centerContinuous" vertical="center"/>
    </xf>
    <xf numFmtId="1" fontId="2" fillId="0" borderId="0" xfId="0" applyNumberFormat="1" applyFont="1" applyBorder="1" applyAlignment="1"/>
    <xf numFmtId="1" fontId="11" fillId="0" borderId="0" xfId="0" quotePrefix="1" applyNumberFormat="1" applyFont="1" applyFill="1" applyBorder="1" applyAlignment="1">
      <alignment horizontal="center" vertical="center"/>
    </xf>
    <xf numFmtId="1" fontId="2" fillId="0" borderId="0" xfId="0" applyNumberFormat="1" applyFont="1" applyBorder="1" applyAlignment="1">
      <alignment horizontal="left"/>
    </xf>
    <xf numFmtId="49" fontId="2" fillId="0" borderId="3" xfId="0" applyNumberFormat="1" applyFont="1" applyBorder="1" applyAlignment="1">
      <alignment horizontal="center" vertical="center"/>
    </xf>
    <xf numFmtId="0" fontId="2" fillId="0" borderId="3"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49" fontId="2" fillId="0" borderId="11" xfId="0" applyNumberFormat="1" applyFont="1" applyBorder="1" applyAlignment="1">
      <alignment horizontal="left" vertical="center"/>
    </xf>
    <xf numFmtId="0" fontId="2" fillId="0" borderId="11" xfId="0" applyFont="1" applyBorder="1" applyAlignment="1">
      <alignment horizontal="center" vertical="center"/>
    </xf>
    <xf numFmtId="49" fontId="2" fillId="0" borderId="11" xfId="0" applyNumberFormat="1" applyFont="1" applyBorder="1" applyAlignment="1">
      <alignment horizontal="left" vertical="center" wrapText="1"/>
    </xf>
    <xf numFmtId="0" fontId="2" fillId="0" borderId="11" xfId="0" applyFont="1" applyBorder="1" applyAlignment="1">
      <alignment horizontal="center" vertical="center" wrapText="1"/>
    </xf>
    <xf numFmtId="0" fontId="0" fillId="0" borderId="0" xfId="0" applyAlignment="1">
      <alignment horizontal="left"/>
    </xf>
    <xf numFmtId="0" fontId="57" fillId="0" borderId="0" xfId="0" applyFont="1"/>
    <xf numFmtId="49" fontId="58" fillId="0" borderId="3" xfId="0" applyNumberFormat="1" applyFont="1" applyBorder="1" applyAlignment="1">
      <alignment horizontal="left" vertical="center" indent="1"/>
    </xf>
    <xf numFmtId="0" fontId="58" fillId="0" borderId="2" xfId="0" applyFont="1" applyBorder="1" applyAlignment="1">
      <alignment horizontal="left" vertical="center" indent="1"/>
    </xf>
    <xf numFmtId="14" fontId="58" fillId="0" borderId="2" xfId="0" applyNumberFormat="1" applyFont="1" applyBorder="1" applyAlignment="1">
      <alignment horizontal="center" vertical="center"/>
    </xf>
    <xf numFmtId="49" fontId="58" fillId="0" borderId="3" xfId="0" quotePrefix="1" applyNumberFormat="1" applyFont="1" applyBorder="1" applyAlignment="1">
      <alignment horizontal="left" vertical="center" indent="1"/>
    </xf>
    <xf numFmtId="3" fontId="58" fillId="0" borderId="3" xfId="0" applyNumberFormat="1" applyFont="1" applyBorder="1" applyAlignment="1">
      <alignment horizontal="right" vertical="center" indent="1"/>
    </xf>
    <xf numFmtId="9" fontId="58" fillId="0" borderId="2" xfId="0" applyNumberFormat="1" applyFont="1" applyBorder="1" applyAlignment="1">
      <alignment horizontal="right" vertical="center" indent="1"/>
    </xf>
    <xf numFmtId="9" fontId="58" fillId="0" borderId="3" xfId="0" applyNumberFormat="1" applyFont="1" applyBorder="1" applyAlignment="1">
      <alignment horizontal="right" vertical="center" indent="1"/>
    </xf>
    <xf numFmtId="164" fontId="58" fillId="0" borderId="3" xfId="0" applyNumberFormat="1" applyFont="1" applyBorder="1" applyAlignment="1">
      <alignment horizontal="right" vertical="center" indent="1"/>
    </xf>
    <xf numFmtId="0" fontId="2" fillId="0" borderId="3" xfId="0" applyNumberFormat="1" applyFont="1" applyBorder="1" applyAlignment="1">
      <alignment horizontal="left" vertical="center" indent="1"/>
    </xf>
    <xf numFmtId="0" fontId="58" fillId="0" borderId="2" xfId="0" applyNumberFormat="1" applyFont="1" applyBorder="1" applyAlignment="1">
      <alignment horizontal="left" vertical="center" indent="1"/>
    </xf>
    <xf numFmtId="0" fontId="7" fillId="0" borderId="0" xfId="65" applyFont="1" applyAlignment="1">
      <alignment horizontal="left" wrapText="1"/>
    </xf>
    <xf numFmtId="0" fontId="7" fillId="40" borderId="0" xfId="64" applyFont="1" applyFill="1" applyAlignment="1">
      <alignment horizontal="justify" vertical="top" wrapText="1"/>
    </xf>
    <xf numFmtId="0" fontId="7" fillId="40" borderId="0" xfId="64" applyFont="1" applyFill="1" applyAlignment="1">
      <alignment horizontal="left" wrapText="1"/>
    </xf>
    <xf numFmtId="0" fontId="55" fillId="40" borderId="0" xfId="7" applyFont="1" applyFill="1" applyAlignment="1" applyProtection="1">
      <alignment horizontal="left" wrapText="1"/>
    </xf>
    <xf numFmtId="0" fontId="55" fillId="40" borderId="0" xfId="7" applyFont="1" applyFill="1" applyAlignment="1" applyProtection="1"/>
    <xf numFmtId="0" fontId="7" fillId="0" borderId="0" xfId="66" applyFont="1" applyAlignment="1">
      <alignment horizontal="left" vertical="top" wrapText="1"/>
    </xf>
    <xf numFmtId="0" fontId="7" fillId="40" borderId="0" xfId="64" applyFont="1" applyFill="1" applyAlignment="1">
      <alignment horizontal="left" vertical="top" wrapText="1"/>
    </xf>
    <xf numFmtId="0" fontId="55" fillId="40" borderId="0" xfId="7" applyFont="1" applyFill="1" applyAlignment="1" applyProtection="1">
      <alignment horizontal="left" vertical="top" wrapText="1"/>
    </xf>
    <xf numFmtId="0" fontId="27" fillId="39" borderId="0" xfId="0" applyFont="1" applyFill="1" applyAlignment="1">
      <alignment horizontal="center" vertical="center"/>
    </xf>
    <xf numFmtId="17" fontId="11" fillId="0" borderId="0" xfId="0" quotePrefix="1" applyNumberFormat="1" applyFont="1" applyAlignment="1">
      <alignment horizontal="center" vertical="center"/>
    </xf>
    <xf numFmtId="0" fontId="15" fillId="0" borderId="0" xfId="11" applyAlignment="1">
      <alignment horizontal="left" wrapText="1"/>
    </xf>
    <xf numFmtId="0" fontId="16" fillId="0" borderId="11" xfId="11" applyFont="1" applyBorder="1" applyAlignment="1">
      <alignment horizontal="left" vertical="center" wrapText="1"/>
    </xf>
    <xf numFmtId="0" fontId="16" fillId="0" borderId="1" xfId="11" applyFont="1" applyBorder="1" applyAlignment="1">
      <alignment horizontal="left" vertical="center" wrapText="1"/>
    </xf>
    <xf numFmtId="0" fontId="15" fillId="0" borderId="0" xfId="11" applyFont="1" applyAlignment="1">
      <alignment horizontal="left" wrapText="1"/>
    </xf>
    <xf numFmtId="0" fontId="16" fillId="0" borderId="11" xfId="11" applyFont="1" applyBorder="1" applyAlignment="1">
      <alignment horizontal="center" vertical="center" wrapText="1"/>
    </xf>
    <xf numFmtId="0" fontId="16" fillId="0" borderId="1" xfId="11" applyFont="1" applyBorder="1" applyAlignment="1">
      <alignment horizontal="center" vertical="center" wrapText="1"/>
    </xf>
  </cellXfs>
  <cellStyles count="67">
    <cellStyle name="20% - Accent1 2" xfId="19" xr:uid="{00000000-0005-0000-0000-000000000000}"/>
    <cellStyle name="20% - Accent2 2" xfId="20" xr:uid="{00000000-0005-0000-0000-000001000000}"/>
    <cellStyle name="20% - Accent3 2" xfId="21" xr:uid="{00000000-0005-0000-0000-000002000000}"/>
    <cellStyle name="20% - Accent4 2" xfId="22" xr:uid="{00000000-0005-0000-0000-000003000000}"/>
    <cellStyle name="20% - Accent5 2" xfId="23" xr:uid="{00000000-0005-0000-0000-000004000000}"/>
    <cellStyle name="20% - Accent6 2" xfId="24" xr:uid="{00000000-0005-0000-0000-000005000000}"/>
    <cellStyle name="40% - Accent1 2" xfId="25" xr:uid="{00000000-0005-0000-0000-000006000000}"/>
    <cellStyle name="40% - Accent2 2" xfId="26" xr:uid="{00000000-0005-0000-0000-000007000000}"/>
    <cellStyle name="40% - Accent3 2" xfId="27" xr:uid="{00000000-0005-0000-0000-000008000000}"/>
    <cellStyle name="40% - Accent4 2" xfId="28" xr:uid="{00000000-0005-0000-0000-000009000000}"/>
    <cellStyle name="40% - Accent5 2" xfId="29" xr:uid="{00000000-0005-0000-0000-00000A000000}"/>
    <cellStyle name="40% - Accent6 2" xfId="30" xr:uid="{00000000-0005-0000-0000-00000B000000}"/>
    <cellStyle name="60% - Accent1 2" xfId="31" xr:uid="{00000000-0005-0000-0000-00000C000000}"/>
    <cellStyle name="60% - Accent2 2" xfId="32" xr:uid="{00000000-0005-0000-0000-00000D000000}"/>
    <cellStyle name="60% - Accent3 2" xfId="33" xr:uid="{00000000-0005-0000-0000-00000E000000}"/>
    <cellStyle name="60% - Accent4 2" xfId="34" xr:uid="{00000000-0005-0000-0000-00000F000000}"/>
    <cellStyle name="60% - Accent5 2" xfId="35" xr:uid="{00000000-0005-0000-0000-000010000000}"/>
    <cellStyle name="60% - Accent6 2" xfId="36" xr:uid="{00000000-0005-0000-0000-000011000000}"/>
    <cellStyle name="Accent1 2" xfId="37" xr:uid="{00000000-0005-0000-0000-000012000000}"/>
    <cellStyle name="Accent2 2" xfId="38" xr:uid="{00000000-0005-0000-0000-000013000000}"/>
    <cellStyle name="Accent3 2" xfId="39" xr:uid="{00000000-0005-0000-0000-000014000000}"/>
    <cellStyle name="Accent4 2" xfId="40" xr:uid="{00000000-0005-0000-0000-000015000000}"/>
    <cellStyle name="Accent5 2" xfId="41" xr:uid="{00000000-0005-0000-0000-000016000000}"/>
    <cellStyle name="Accent6 2" xfId="42" xr:uid="{00000000-0005-0000-0000-000017000000}"/>
    <cellStyle name="Attribute" xfId="4" xr:uid="{00000000-0005-0000-0000-000018000000}"/>
    <cellStyle name="Bad 2" xfId="43" xr:uid="{00000000-0005-0000-0000-000019000000}"/>
    <cellStyle name="Calculation 2" xfId="44" xr:uid="{00000000-0005-0000-0000-00001A000000}"/>
    <cellStyle name="CategoryHeading" xfId="5" xr:uid="{00000000-0005-0000-0000-00001B000000}"/>
    <cellStyle name="Check Cell 2" xfId="45" xr:uid="{00000000-0005-0000-0000-00001C000000}"/>
    <cellStyle name="Comma 2" xfId="6" xr:uid="{00000000-0005-0000-0000-00001E000000}"/>
    <cellStyle name="Explanatory Text 2" xfId="46" xr:uid="{00000000-0005-0000-0000-00001F000000}"/>
    <cellStyle name="Good 2" xfId="47" xr:uid="{00000000-0005-0000-0000-000020000000}"/>
    <cellStyle name="Heading 1 2" xfId="48" xr:uid="{00000000-0005-0000-0000-000021000000}"/>
    <cellStyle name="Heading 2 2" xfId="49" xr:uid="{00000000-0005-0000-0000-000022000000}"/>
    <cellStyle name="Heading 3 2" xfId="50" xr:uid="{00000000-0005-0000-0000-000023000000}"/>
    <cellStyle name="Heading 4 2" xfId="51" xr:uid="{00000000-0005-0000-0000-000024000000}"/>
    <cellStyle name="Hyperlink" xfId="1" builtinId="8"/>
    <cellStyle name="Hyperlink 2" xfId="7" xr:uid="{00000000-0005-0000-0000-000026000000}"/>
    <cellStyle name="Input 2" xfId="52" xr:uid="{00000000-0005-0000-0000-000027000000}"/>
    <cellStyle name="Linked Cell 2" xfId="53" xr:uid="{00000000-0005-0000-0000-000028000000}"/>
    <cellStyle name="MajorHeading" xfId="8" xr:uid="{00000000-0005-0000-0000-000029000000}"/>
    <cellStyle name="Neutral 2" xfId="54" xr:uid="{00000000-0005-0000-0000-00002A000000}"/>
    <cellStyle name="Normal" xfId="0" builtinId="0"/>
    <cellStyle name="Normal 10 2 7" xfId="65" xr:uid="{00000000-0005-0000-0000-00002C000000}"/>
    <cellStyle name="Normal 11" xfId="63" xr:uid="{00000000-0005-0000-0000-00002D000000}"/>
    <cellStyle name="Normal 13" xfId="2" xr:uid="{00000000-0005-0000-0000-00002E000000}"/>
    <cellStyle name="Normal 18" xfId="60" xr:uid="{00000000-0005-0000-0000-00002F000000}"/>
    <cellStyle name="Normal 2" xfId="9" xr:uid="{00000000-0005-0000-0000-000030000000}"/>
    <cellStyle name="Normal 3" xfId="10" xr:uid="{00000000-0005-0000-0000-000031000000}"/>
    <cellStyle name="Normal 3 4 2 8" xfId="64" xr:uid="{00000000-0005-0000-0000-000032000000}"/>
    <cellStyle name="Normal 4" xfId="11" xr:uid="{00000000-0005-0000-0000-000033000000}"/>
    <cellStyle name="Normal 5" xfId="3" xr:uid="{00000000-0005-0000-0000-000034000000}"/>
    <cellStyle name="Normal 6" xfId="18" xr:uid="{00000000-0005-0000-0000-000035000000}"/>
    <cellStyle name="Normal 7" xfId="59" xr:uid="{00000000-0005-0000-0000-000036000000}"/>
    <cellStyle name="Normal 8" xfId="61" xr:uid="{00000000-0005-0000-0000-000037000000}"/>
    <cellStyle name="Normal 8 2" xfId="62" xr:uid="{00000000-0005-0000-0000-000038000000}"/>
    <cellStyle name="Normal_Notes" xfId="66" xr:uid="{00000000-0005-0000-0000-000039000000}"/>
    <cellStyle name="Note 2" xfId="55" xr:uid="{00000000-0005-0000-0000-00003A000000}"/>
    <cellStyle name="Output 2" xfId="56" xr:uid="{00000000-0005-0000-0000-00003B000000}"/>
    <cellStyle name="Percent 2" xfId="12" xr:uid="{00000000-0005-0000-0000-00003C000000}"/>
    <cellStyle name="Percent 3" xfId="13" xr:uid="{00000000-0005-0000-0000-00003D000000}"/>
    <cellStyle name="Percent 3 2" xfId="14" xr:uid="{00000000-0005-0000-0000-00003E000000}"/>
    <cellStyle name="Percent 4" xfId="15" xr:uid="{00000000-0005-0000-0000-00003F000000}"/>
    <cellStyle name="subtotals" xfId="16" xr:uid="{00000000-0005-0000-0000-000040000000}"/>
    <cellStyle name="Total 2" xfId="57" xr:uid="{00000000-0005-0000-0000-000041000000}"/>
    <cellStyle name="UnitValuation" xfId="17" xr:uid="{00000000-0005-0000-0000-000042000000}"/>
    <cellStyle name="Warning Text 2" xfId="58" xr:uid="{00000000-0005-0000-0000-000043000000}"/>
  </cellStyles>
  <dxfs count="0"/>
  <tableStyles count="0" defaultTableStyle="TableStyleMedium2" defaultPivotStyle="PivotStyleLight16"/>
  <colors>
    <mruColors>
      <color rgb="FF222C65"/>
      <color rgb="FFD10000"/>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590550</xdr:colOff>
      <xdr:row>1</xdr:row>
      <xdr:rowOff>171450</xdr:rowOff>
    </xdr:from>
    <xdr:to>
      <xdr:col>10</xdr:col>
      <xdr:colOff>466725</xdr:colOff>
      <xdr:row>5</xdr:row>
      <xdr:rowOff>76200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361950"/>
          <a:ext cx="23145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4171950</xdr:colOff>
      <xdr:row>6</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4886325" y="178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a:p>
      </xdr:txBody>
    </xdr:sp>
    <xdr:clientData/>
  </xdr:oneCellAnchor>
  <xdr:twoCellAnchor>
    <xdr:from>
      <xdr:col>0</xdr:col>
      <xdr:colOff>76200</xdr:colOff>
      <xdr:row>3</xdr:row>
      <xdr:rowOff>66675</xdr:rowOff>
    </xdr:from>
    <xdr:to>
      <xdr:col>1</xdr:col>
      <xdr:colOff>247650</xdr:colOff>
      <xdr:row>3</xdr:row>
      <xdr:rowOff>238125</xdr:rowOff>
    </xdr:to>
    <xdr:pic>
      <xdr:nvPicPr>
        <xdr:cNvPr id="3" name="Picture 2" descr="Creative Commons Licens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847725"/>
          <a:ext cx="8858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apra.gov.au/Sydney/Policy/workgroup/Statistics/Operations/General%20Insurance/Publications/Quarterly%20performance/GI%20Quarterly%20Performance%20Publication%202008%2006/GI%20Quarterly%20Performance%20200712%20Analysis%20links.xls"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www.apra.gov.au/Sydney/Policy/workgroup/Statistics%20Post%2020090630/Publications/QTR%20GI%20performance%20statistics/20100930/Working/Section%2056/NEW%20GI%20Quarterly%20Performance%20201009%20Section%2056%20check%20(include%20historical%20data).xlsx?ADA609D6" TargetMode="External"/><Relationship Id="rId1" Type="http://schemas.openxmlformats.org/officeDocument/2006/relationships/externalLinkPath" Target="file:///\\ADA609D6\NEW%20GI%20Quarterly%20Performance%20201009%20Section%2056%20check%20(include%20historical%20dat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apra.gov.au/Sydney/Policy/workgroup/Statistics%20Post%2020090630/Publications/Half%20yearly%20GI%20bulletin/20091231/Workings/GI%20Half%20Yearly%20publication%202009-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Sydney\ssd\workgroup\Statistics\Publications\GIILS\20151231\Release\1605%20-%20GIILS-Dec-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zart Reports"/>
      <sheetName val="Cover"/>
      <sheetName val="Contents"/>
      <sheetName val="Highlights"/>
      <sheetName val="Chart data"/>
      <sheetName val="KeyStats"/>
      <sheetName val="Table 1"/>
      <sheetName val="Table 2"/>
      <sheetName val="Table 3"/>
      <sheetName val="Table 4"/>
      <sheetName val="Table 5"/>
      <sheetName val="Table 6"/>
      <sheetName val="Table 7"/>
      <sheetName val="Table 8"/>
      <sheetName val="Table 9"/>
      <sheetName val="Explanatory notes"/>
      <sheetName val="Glossary"/>
      <sheetName val="Sheet1"/>
    </sheetNames>
    <sheetDataSet>
      <sheetData sheetId="0"/>
      <sheetData sheetId="1"/>
      <sheetData sheetId="2"/>
      <sheetData sheetId="3">
        <row r="1">
          <cell r="I1">
            <v>0.8</v>
          </cell>
        </row>
        <row r="2">
          <cell r="I2">
            <v>1.5</v>
          </cell>
        </row>
        <row r="3">
          <cell r="I3">
            <v>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Notes"/>
      <sheetName val="Contents"/>
      <sheetName val="Notice"/>
      <sheetName val="Highlights"/>
      <sheetName val="KeyStats"/>
      <sheetName val="Table 1"/>
      <sheetName val="Table 2"/>
      <sheetName val="Table 3"/>
      <sheetName val="Table 4"/>
      <sheetName val="Table 5"/>
      <sheetName val="Table 6"/>
      <sheetName val="Table 7"/>
      <sheetName val="Table 8"/>
      <sheetName val="Table 9"/>
      <sheetName val="Table 10"/>
      <sheetName val="Table 11"/>
      <sheetName val="Explanatory notes"/>
      <sheetName val="Glossary"/>
      <sheetName val="PIVOT"/>
      <sheetName val="PIVOT_COB"/>
      <sheetName val="Entity count"/>
      <sheetName val="MCR Adjustment"/>
      <sheetName val="Period_lookup"/>
      <sheetName val="S56"/>
      <sheetName val="S56 checks-COB"/>
      <sheetName val="S56 Historical"/>
      <sheetName val="S56 Raw"/>
      <sheetName val="S56 Table Lookup"/>
      <sheetName val="RAW"/>
      <sheetName val="Sigh of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3">
          <cell r="F3">
            <v>5</v>
          </cell>
          <cell r="G3">
            <v>21</v>
          </cell>
          <cell r="H3">
            <v>165</v>
          </cell>
        </row>
      </sheetData>
      <sheetData sheetId="26" refreshError="1"/>
      <sheetData sheetId="27" refreshError="1"/>
      <sheetData sheetId="28"/>
      <sheetData sheetId="29"/>
      <sheetData sheetId="3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Notes"/>
      <sheetName val="Contents"/>
      <sheetName val="Introduction"/>
      <sheetName val="Highlights"/>
      <sheetName val="Selected features"/>
      <sheetName val="KeyStats"/>
      <sheetName val="Table 1"/>
      <sheetName val="Table 2"/>
      <sheetName val="Table 3"/>
      <sheetName val="Table 4"/>
      <sheetName val="Table 5"/>
      <sheetName val="Table 6"/>
      <sheetName val="Table 7"/>
      <sheetName val="Table 8"/>
      <sheetName val="Table 9"/>
      <sheetName val="Table 10"/>
      <sheetName val="Table 11"/>
      <sheetName val="Table 12"/>
      <sheetName val="Table 13"/>
      <sheetName val="Table 14"/>
      <sheetName val="Table 15"/>
      <sheetName val="Table 16"/>
      <sheetName val="Table 17"/>
      <sheetName val="Table 18"/>
      <sheetName val="L1 (07)"/>
      <sheetName val="L2 (07)"/>
      <sheetName val="L3 (07)"/>
      <sheetName val="L1 (08)"/>
      <sheetName val="L2 (08)"/>
      <sheetName val="L3 (08)"/>
      <sheetName val="L1 (09)"/>
      <sheetName val="L2 (09)"/>
      <sheetName val="L3 (09)"/>
      <sheetName val="Classification private"/>
      <sheetName val="Explanatory notes"/>
      <sheetName val="Glossary"/>
      <sheetName val="Highlights Data"/>
      <sheetName val="Reconciling tables"/>
      <sheetName val="Parameters"/>
      <sheetName val="Pivot"/>
      <sheetName val="Entity Pivot"/>
      <sheetName val="Raw"/>
      <sheetName val="Entity Raw"/>
      <sheetName val="Classification"/>
      <sheetName val="Items"/>
      <sheetName val="Pivot 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ow r="4">
          <cell r="C4">
            <v>40178</v>
          </cell>
          <cell r="D4" t="str">
            <v>GEN-2009-12-A</v>
          </cell>
        </row>
        <row r="5">
          <cell r="C5">
            <v>39813</v>
          </cell>
          <cell r="D5" t="str">
            <v>GEN-2008-12-A</v>
          </cell>
        </row>
      </sheetData>
      <sheetData sheetId="40"/>
      <sheetData sheetId="41" refreshError="1"/>
      <sheetData sheetId="42">
        <row r="1">
          <cell r="A1" t="str">
            <v>SECTOR</v>
          </cell>
        </row>
      </sheetData>
      <sheetData sheetId="43">
        <row r="1">
          <cell r="A1" t="str">
            <v>DW_ENTITY_ID</v>
          </cell>
          <cell r="B1" t="str">
            <v>ORGANISATION_NME</v>
          </cell>
          <cell r="C1" t="str">
            <v>DATA_SET_NME</v>
          </cell>
          <cell r="D1" t="str">
            <v>PERIOD_END_DTE</v>
          </cell>
          <cell r="E1" t="str">
            <v>GEOG_DESC</v>
          </cell>
          <cell r="F1" t="str">
            <v>COB_CDE</v>
          </cell>
          <cell r="G1" t="str">
            <v>BSAO14117</v>
          </cell>
          <cell r="H1" t="str">
            <v>BSAO14175</v>
          </cell>
          <cell r="I1" t="str">
            <v>BSAO14181</v>
          </cell>
          <cell r="J1" t="str">
            <v>BSAO14211</v>
          </cell>
          <cell r="K1" t="str">
            <v>BSE10814</v>
          </cell>
          <cell r="L1" t="str">
            <v>BSL14026</v>
          </cell>
          <cell r="M1" t="str">
            <v>BSL14028</v>
          </cell>
          <cell r="N1" t="str">
            <v>BSL14057</v>
          </cell>
          <cell r="O1" t="str">
            <v>BSL14059</v>
          </cell>
          <cell r="P1" t="str">
            <v>BSL14088</v>
          </cell>
          <cell r="Q1" t="str">
            <v>CS11785</v>
          </cell>
          <cell r="R1" t="str">
            <v>CS11786</v>
          </cell>
          <cell r="S1" t="str">
            <v>CS11787</v>
          </cell>
          <cell r="T1" t="str">
            <v>CS11788</v>
          </cell>
          <cell r="U1" t="str">
            <v>CS11829</v>
          </cell>
          <cell r="V1" t="str">
            <v>PL12603</v>
          </cell>
          <cell r="W1" t="str">
            <v>PL12604</v>
          </cell>
          <cell r="X1" t="str">
            <v>PL12605</v>
          </cell>
          <cell r="Y1" t="str">
            <v>PL12612</v>
          </cell>
          <cell r="Z1" t="str">
            <v>PL12613</v>
          </cell>
          <cell r="AA1" t="str">
            <v>PL12615</v>
          </cell>
          <cell r="AB1" t="str">
            <v>PL12617</v>
          </cell>
          <cell r="AC1" t="str">
            <v>PL12622</v>
          </cell>
          <cell r="AD1" t="str">
            <v>PL12623</v>
          </cell>
          <cell r="AE1" t="str">
            <v>PL12624</v>
          </cell>
          <cell r="AF1" t="str">
            <v>PL12625</v>
          </cell>
          <cell r="AG1" t="str">
            <v>PL12626</v>
          </cell>
          <cell r="AH1" t="str">
            <v>PL13420</v>
          </cell>
          <cell r="AI1" t="str">
            <v>PL12631</v>
          </cell>
          <cell r="AJ1" t="str">
            <v>PL12632</v>
          </cell>
          <cell r="AK1" t="str">
            <v>PL12637</v>
          </cell>
          <cell r="AL1" t="str">
            <v>PL12602</v>
          </cell>
          <cell r="AM1" t="str">
            <v>PL12610</v>
          </cell>
          <cell r="AN1" t="str">
            <v>CS11786+CS11829</v>
          </cell>
        </row>
        <row r="2">
          <cell r="A2">
            <v>1</v>
          </cell>
        </row>
        <row r="3">
          <cell r="A3">
            <v>1</v>
          </cell>
        </row>
        <row r="4">
          <cell r="A4">
            <v>1</v>
          </cell>
        </row>
        <row r="5">
          <cell r="A5">
            <v>1</v>
          </cell>
        </row>
        <row r="6">
          <cell r="A6">
            <v>1</v>
          </cell>
        </row>
        <row r="7">
          <cell r="A7">
            <v>1</v>
          </cell>
        </row>
        <row r="8">
          <cell r="A8">
            <v>1</v>
          </cell>
        </row>
        <row r="9">
          <cell r="A9">
            <v>1</v>
          </cell>
        </row>
        <row r="10">
          <cell r="A10">
            <v>1</v>
          </cell>
        </row>
        <row r="11">
          <cell r="A11">
            <v>1</v>
          </cell>
        </row>
        <row r="12">
          <cell r="A12">
            <v>1</v>
          </cell>
        </row>
        <row r="13">
          <cell r="A13">
            <v>1</v>
          </cell>
        </row>
        <row r="14">
          <cell r="A14">
            <v>5</v>
          </cell>
        </row>
        <row r="15">
          <cell r="A15">
            <v>5</v>
          </cell>
        </row>
        <row r="16">
          <cell r="A16">
            <v>5</v>
          </cell>
        </row>
        <row r="17">
          <cell r="A17">
            <v>5</v>
          </cell>
        </row>
        <row r="18">
          <cell r="A18">
            <v>5</v>
          </cell>
        </row>
        <row r="19">
          <cell r="A19">
            <v>5</v>
          </cell>
        </row>
        <row r="20">
          <cell r="A20">
            <v>5</v>
          </cell>
        </row>
        <row r="21">
          <cell r="A21">
            <v>5</v>
          </cell>
        </row>
        <row r="22">
          <cell r="A22">
            <v>5</v>
          </cell>
        </row>
        <row r="23">
          <cell r="A23">
            <v>5</v>
          </cell>
        </row>
        <row r="24">
          <cell r="A24">
            <v>5</v>
          </cell>
        </row>
        <row r="25">
          <cell r="A25">
            <v>5</v>
          </cell>
        </row>
        <row r="26">
          <cell r="A26">
            <v>51</v>
          </cell>
        </row>
        <row r="27">
          <cell r="A27">
            <v>51</v>
          </cell>
        </row>
        <row r="28">
          <cell r="A28">
            <v>51</v>
          </cell>
        </row>
        <row r="29">
          <cell r="A29">
            <v>51</v>
          </cell>
        </row>
        <row r="30">
          <cell r="A30">
            <v>51</v>
          </cell>
        </row>
        <row r="31">
          <cell r="A31">
            <v>51</v>
          </cell>
        </row>
        <row r="32">
          <cell r="A32">
            <v>51</v>
          </cell>
        </row>
        <row r="33">
          <cell r="A33">
            <v>51</v>
          </cell>
        </row>
        <row r="34">
          <cell r="A34">
            <v>51</v>
          </cell>
        </row>
        <row r="35">
          <cell r="A35">
            <v>51</v>
          </cell>
        </row>
        <row r="36">
          <cell r="A36">
            <v>51</v>
          </cell>
        </row>
        <row r="37">
          <cell r="A37">
            <v>51</v>
          </cell>
        </row>
        <row r="38">
          <cell r="A38">
            <v>74</v>
          </cell>
        </row>
        <row r="39">
          <cell r="A39">
            <v>74</v>
          </cell>
        </row>
        <row r="40">
          <cell r="A40">
            <v>74</v>
          </cell>
        </row>
        <row r="41">
          <cell r="A41">
            <v>74</v>
          </cell>
        </row>
        <row r="42">
          <cell r="A42">
            <v>74</v>
          </cell>
        </row>
        <row r="43">
          <cell r="A43">
            <v>74</v>
          </cell>
        </row>
        <row r="44">
          <cell r="A44">
            <v>74</v>
          </cell>
        </row>
        <row r="45">
          <cell r="A45">
            <v>74</v>
          </cell>
        </row>
        <row r="46">
          <cell r="A46">
            <v>74</v>
          </cell>
        </row>
        <row r="47">
          <cell r="A47">
            <v>74</v>
          </cell>
        </row>
        <row r="48">
          <cell r="A48">
            <v>74</v>
          </cell>
        </row>
        <row r="49">
          <cell r="A49">
            <v>74</v>
          </cell>
        </row>
        <row r="50">
          <cell r="A50">
            <v>82</v>
          </cell>
        </row>
        <row r="51">
          <cell r="A51">
            <v>82</v>
          </cell>
        </row>
        <row r="52">
          <cell r="A52">
            <v>82</v>
          </cell>
        </row>
        <row r="53">
          <cell r="A53">
            <v>82</v>
          </cell>
        </row>
        <row r="54">
          <cell r="A54">
            <v>82</v>
          </cell>
        </row>
        <row r="55">
          <cell r="A55">
            <v>82</v>
          </cell>
        </row>
        <row r="56">
          <cell r="A56">
            <v>82</v>
          </cell>
        </row>
        <row r="57">
          <cell r="A57">
            <v>82</v>
          </cell>
        </row>
        <row r="58">
          <cell r="A58">
            <v>82</v>
          </cell>
        </row>
        <row r="59">
          <cell r="A59">
            <v>82</v>
          </cell>
        </row>
        <row r="60">
          <cell r="A60">
            <v>82</v>
          </cell>
        </row>
        <row r="61">
          <cell r="A61">
            <v>82</v>
          </cell>
        </row>
        <row r="62">
          <cell r="A62">
            <v>84</v>
          </cell>
        </row>
        <row r="63">
          <cell r="A63">
            <v>84</v>
          </cell>
        </row>
        <row r="64">
          <cell r="A64">
            <v>84</v>
          </cell>
        </row>
        <row r="65">
          <cell r="A65">
            <v>84</v>
          </cell>
        </row>
        <row r="66">
          <cell r="A66">
            <v>84</v>
          </cell>
        </row>
        <row r="67">
          <cell r="A67">
            <v>84</v>
          </cell>
        </row>
        <row r="68">
          <cell r="A68">
            <v>84</v>
          </cell>
        </row>
        <row r="69">
          <cell r="A69">
            <v>84</v>
          </cell>
        </row>
        <row r="70">
          <cell r="A70">
            <v>84</v>
          </cell>
        </row>
        <row r="71">
          <cell r="A71">
            <v>84</v>
          </cell>
        </row>
        <row r="72">
          <cell r="A72">
            <v>84</v>
          </cell>
        </row>
        <row r="73">
          <cell r="A73">
            <v>84</v>
          </cell>
        </row>
        <row r="74">
          <cell r="A74">
            <v>97</v>
          </cell>
        </row>
        <row r="75">
          <cell r="A75">
            <v>97</v>
          </cell>
        </row>
        <row r="76">
          <cell r="A76">
            <v>97</v>
          </cell>
        </row>
        <row r="77">
          <cell r="A77">
            <v>97</v>
          </cell>
        </row>
        <row r="78">
          <cell r="A78">
            <v>97</v>
          </cell>
        </row>
        <row r="79">
          <cell r="A79">
            <v>97</v>
          </cell>
        </row>
        <row r="80">
          <cell r="A80">
            <v>97</v>
          </cell>
        </row>
        <row r="81">
          <cell r="A81">
            <v>97</v>
          </cell>
        </row>
        <row r="82">
          <cell r="A82">
            <v>97</v>
          </cell>
        </row>
        <row r="83">
          <cell r="A83">
            <v>97</v>
          </cell>
        </row>
        <row r="84">
          <cell r="A84">
            <v>97</v>
          </cell>
        </row>
        <row r="85">
          <cell r="A85">
            <v>97</v>
          </cell>
        </row>
        <row r="86">
          <cell r="A86">
            <v>106</v>
          </cell>
        </row>
        <row r="87">
          <cell r="A87">
            <v>106</v>
          </cell>
        </row>
        <row r="88">
          <cell r="A88">
            <v>106</v>
          </cell>
        </row>
        <row r="89">
          <cell r="A89">
            <v>106</v>
          </cell>
        </row>
        <row r="90">
          <cell r="A90">
            <v>106</v>
          </cell>
        </row>
        <row r="91">
          <cell r="A91">
            <v>106</v>
          </cell>
        </row>
        <row r="92">
          <cell r="A92">
            <v>106</v>
          </cell>
        </row>
        <row r="93">
          <cell r="A93">
            <v>106</v>
          </cell>
        </row>
        <row r="94">
          <cell r="A94">
            <v>106</v>
          </cell>
        </row>
        <row r="95">
          <cell r="A95">
            <v>106</v>
          </cell>
        </row>
        <row r="96">
          <cell r="A96">
            <v>106</v>
          </cell>
        </row>
        <row r="97">
          <cell r="A97">
            <v>106</v>
          </cell>
        </row>
        <row r="98">
          <cell r="A98">
            <v>107</v>
          </cell>
        </row>
        <row r="99">
          <cell r="A99">
            <v>107</v>
          </cell>
        </row>
        <row r="100">
          <cell r="A100">
            <v>107</v>
          </cell>
        </row>
        <row r="101">
          <cell r="A101">
            <v>107</v>
          </cell>
        </row>
        <row r="102">
          <cell r="A102">
            <v>107</v>
          </cell>
        </row>
        <row r="103">
          <cell r="A103">
            <v>107</v>
          </cell>
        </row>
        <row r="104">
          <cell r="A104">
            <v>107</v>
          </cell>
        </row>
        <row r="105">
          <cell r="A105">
            <v>107</v>
          </cell>
        </row>
        <row r="106">
          <cell r="A106">
            <v>107</v>
          </cell>
        </row>
        <row r="107">
          <cell r="A107">
            <v>107</v>
          </cell>
        </row>
        <row r="108">
          <cell r="A108">
            <v>107</v>
          </cell>
        </row>
        <row r="109">
          <cell r="A109">
            <v>107</v>
          </cell>
        </row>
        <row r="110">
          <cell r="A110">
            <v>113</v>
          </cell>
        </row>
        <row r="111">
          <cell r="A111">
            <v>113</v>
          </cell>
        </row>
        <row r="112">
          <cell r="A112">
            <v>113</v>
          </cell>
        </row>
        <row r="113">
          <cell r="A113">
            <v>113</v>
          </cell>
        </row>
        <row r="114">
          <cell r="A114">
            <v>113</v>
          </cell>
        </row>
        <row r="115">
          <cell r="A115">
            <v>113</v>
          </cell>
        </row>
        <row r="116">
          <cell r="A116">
            <v>113</v>
          </cell>
        </row>
        <row r="117">
          <cell r="A117">
            <v>113</v>
          </cell>
        </row>
        <row r="118">
          <cell r="A118">
            <v>113</v>
          </cell>
        </row>
        <row r="119">
          <cell r="A119">
            <v>113</v>
          </cell>
        </row>
        <row r="120">
          <cell r="A120">
            <v>113</v>
          </cell>
        </row>
        <row r="121">
          <cell r="A121">
            <v>113</v>
          </cell>
        </row>
        <row r="122">
          <cell r="A122">
            <v>119</v>
          </cell>
        </row>
        <row r="123">
          <cell r="A123">
            <v>119</v>
          </cell>
        </row>
        <row r="124">
          <cell r="A124">
            <v>119</v>
          </cell>
        </row>
        <row r="125">
          <cell r="A125">
            <v>119</v>
          </cell>
        </row>
        <row r="126">
          <cell r="A126">
            <v>119</v>
          </cell>
        </row>
        <row r="127">
          <cell r="A127">
            <v>119</v>
          </cell>
        </row>
        <row r="128">
          <cell r="A128">
            <v>119</v>
          </cell>
        </row>
        <row r="129">
          <cell r="A129">
            <v>119</v>
          </cell>
        </row>
        <row r="130">
          <cell r="A130">
            <v>119</v>
          </cell>
        </row>
        <row r="131">
          <cell r="A131">
            <v>119</v>
          </cell>
        </row>
        <row r="132">
          <cell r="A132">
            <v>119</v>
          </cell>
        </row>
        <row r="133">
          <cell r="A133">
            <v>119</v>
          </cell>
        </row>
        <row r="134">
          <cell r="A134">
            <v>141</v>
          </cell>
        </row>
        <row r="135">
          <cell r="A135">
            <v>141</v>
          </cell>
        </row>
        <row r="136">
          <cell r="A136">
            <v>141</v>
          </cell>
        </row>
        <row r="137">
          <cell r="A137">
            <v>141</v>
          </cell>
        </row>
        <row r="138">
          <cell r="A138">
            <v>141</v>
          </cell>
        </row>
        <row r="139">
          <cell r="A139">
            <v>141</v>
          </cell>
        </row>
        <row r="140">
          <cell r="A140">
            <v>141</v>
          </cell>
        </row>
        <row r="141">
          <cell r="A141">
            <v>141</v>
          </cell>
        </row>
        <row r="142">
          <cell r="A142">
            <v>141</v>
          </cell>
        </row>
        <row r="143">
          <cell r="A143">
            <v>141</v>
          </cell>
        </row>
        <row r="144">
          <cell r="A144">
            <v>141</v>
          </cell>
        </row>
        <row r="145">
          <cell r="A145">
            <v>141</v>
          </cell>
        </row>
        <row r="146">
          <cell r="A146">
            <v>161</v>
          </cell>
        </row>
        <row r="147">
          <cell r="A147">
            <v>161</v>
          </cell>
        </row>
        <row r="148">
          <cell r="A148">
            <v>161</v>
          </cell>
        </row>
        <row r="149">
          <cell r="A149">
            <v>161</v>
          </cell>
        </row>
        <row r="150">
          <cell r="A150">
            <v>161</v>
          </cell>
        </row>
        <row r="151">
          <cell r="A151">
            <v>161</v>
          </cell>
        </row>
        <row r="152">
          <cell r="A152">
            <v>161</v>
          </cell>
        </row>
        <row r="153">
          <cell r="A153">
            <v>161</v>
          </cell>
        </row>
        <row r="154">
          <cell r="A154">
            <v>161</v>
          </cell>
        </row>
        <row r="155">
          <cell r="A155">
            <v>161</v>
          </cell>
        </row>
        <row r="156">
          <cell r="A156">
            <v>161</v>
          </cell>
        </row>
        <row r="157">
          <cell r="A157">
            <v>161</v>
          </cell>
        </row>
        <row r="158">
          <cell r="A158">
            <v>180</v>
          </cell>
        </row>
        <row r="159">
          <cell r="A159">
            <v>180</v>
          </cell>
        </row>
        <row r="160">
          <cell r="A160">
            <v>180</v>
          </cell>
        </row>
        <row r="161">
          <cell r="A161">
            <v>180</v>
          </cell>
        </row>
        <row r="162">
          <cell r="A162">
            <v>180</v>
          </cell>
        </row>
        <row r="163">
          <cell r="A163">
            <v>180</v>
          </cell>
        </row>
        <row r="164">
          <cell r="A164">
            <v>180</v>
          </cell>
        </row>
        <row r="165">
          <cell r="A165">
            <v>180</v>
          </cell>
        </row>
        <row r="166">
          <cell r="A166">
            <v>180</v>
          </cell>
        </row>
        <row r="167">
          <cell r="A167">
            <v>180</v>
          </cell>
        </row>
        <row r="168">
          <cell r="A168">
            <v>180</v>
          </cell>
        </row>
        <row r="169">
          <cell r="A169">
            <v>180</v>
          </cell>
        </row>
        <row r="170">
          <cell r="A170">
            <v>182</v>
          </cell>
        </row>
        <row r="171">
          <cell r="A171">
            <v>182</v>
          </cell>
        </row>
        <row r="172">
          <cell r="A172">
            <v>182</v>
          </cell>
        </row>
        <row r="173">
          <cell r="A173">
            <v>182</v>
          </cell>
        </row>
        <row r="174">
          <cell r="A174">
            <v>182</v>
          </cell>
        </row>
        <row r="175">
          <cell r="A175">
            <v>182</v>
          </cell>
        </row>
        <row r="176">
          <cell r="A176">
            <v>182</v>
          </cell>
        </row>
        <row r="177">
          <cell r="A177">
            <v>182</v>
          </cell>
        </row>
        <row r="178">
          <cell r="A178">
            <v>182</v>
          </cell>
        </row>
        <row r="179">
          <cell r="A179">
            <v>182</v>
          </cell>
        </row>
        <row r="180">
          <cell r="A180">
            <v>182</v>
          </cell>
        </row>
        <row r="181">
          <cell r="A181">
            <v>182</v>
          </cell>
        </row>
        <row r="182">
          <cell r="A182">
            <v>189</v>
          </cell>
        </row>
        <row r="183">
          <cell r="A183">
            <v>189</v>
          </cell>
        </row>
        <row r="184">
          <cell r="A184">
            <v>189</v>
          </cell>
        </row>
        <row r="185">
          <cell r="A185">
            <v>189</v>
          </cell>
        </row>
        <row r="186">
          <cell r="A186">
            <v>189</v>
          </cell>
        </row>
        <row r="187">
          <cell r="A187">
            <v>189</v>
          </cell>
        </row>
        <row r="188">
          <cell r="A188">
            <v>189</v>
          </cell>
        </row>
        <row r="189">
          <cell r="A189">
            <v>189</v>
          </cell>
        </row>
        <row r="190">
          <cell r="A190">
            <v>189</v>
          </cell>
        </row>
        <row r="191">
          <cell r="A191">
            <v>189</v>
          </cell>
        </row>
        <row r="192">
          <cell r="A192">
            <v>189</v>
          </cell>
        </row>
        <row r="193">
          <cell r="A193">
            <v>189</v>
          </cell>
        </row>
        <row r="194">
          <cell r="A194">
            <v>196</v>
          </cell>
        </row>
        <row r="195">
          <cell r="A195">
            <v>196</v>
          </cell>
        </row>
        <row r="196">
          <cell r="A196">
            <v>196</v>
          </cell>
        </row>
        <row r="197">
          <cell r="A197">
            <v>196</v>
          </cell>
        </row>
        <row r="198">
          <cell r="A198">
            <v>196</v>
          </cell>
        </row>
        <row r="199">
          <cell r="A199">
            <v>196</v>
          </cell>
        </row>
        <row r="200">
          <cell r="A200">
            <v>196</v>
          </cell>
        </row>
        <row r="201">
          <cell r="A201">
            <v>196</v>
          </cell>
        </row>
        <row r="202">
          <cell r="A202">
            <v>196</v>
          </cell>
        </row>
        <row r="203">
          <cell r="A203">
            <v>196</v>
          </cell>
        </row>
        <row r="204">
          <cell r="A204">
            <v>196</v>
          </cell>
        </row>
        <row r="205">
          <cell r="A205">
            <v>196</v>
          </cell>
        </row>
        <row r="206">
          <cell r="A206">
            <v>199</v>
          </cell>
        </row>
        <row r="207">
          <cell r="A207">
            <v>199</v>
          </cell>
        </row>
        <row r="208">
          <cell r="A208">
            <v>199</v>
          </cell>
        </row>
        <row r="209">
          <cell r="A209">
            <v>199</v>
          </cell>
        </row>
        <row r="210">
          <cell r="A210">
            <v>199</v>
          </cell>
        </row>
        <row r="211">
          <cell r="A211">
            <v>199</v>
          </cell>
        </row>
        <row r="212">
          <cell r="A212">
            <v>199</v>
          </cell>
        </row>
        <row r="213">
          <cell r="A213">
            <v>199</v>
          </cell>
        </row>
        <row r="214">
          <cell r="A214">
            <v>199</v>
          </cell>
        </row>
        <row r="215">
          <cell r="A215">
            <v>199</v>
          </cell>
        </row>
        <row r="216">
          <cell r="A216">
            <v>199</v>
          </cell>
        </row>
        <row r="217">
          <cell r="A217">
            <v>199</v>
          </cell>
        </row>
        <row r="218">
          <cell r="A218">
            <v>200</v>
          </cell>
        </row>
        <row r="219">
          <cell r="A219">
            <v>200</v>
          </cell>
        </row>
        <row r="220">
          <cell r="A220">
            <v>200</v>
          </cell>
        </row>
        <row r="221">
          <cell r="A221">
            <v>200</v>
          </cell>
        </row>
        <row r="222">
          <cell r="A222">
            <v>200</v>
          </cell>
        </row>
        <row r="223">
          <cell r="A223">
            <v>200</v>
          </cell>
        </row>
        <row r="224">
          <cell r="A224">
            <v>200</v>
          </cell>
        </row>
        <row r="225">
          <cell r="A225">
            <v>200</v>
          </cell>
        </row>
        <row r="226">
          <cell r="A226">
            <v>200</v>
          </cell>
        </row>
        <row r="227">
          <cell r="A227">
            <v>200</v>
          </cell>
        </row>
        <row r="228">
          <cell r="A228">
            <v>200</v>
          </cell>
        </row>
        <row r="229">
          <cell r="A229">
            <v>200</v>
          </cell>
        </row>
        <row r="230">
          <cell r="A230">
            <v>208</v>
          </cell>
        </row>
        <row r="231">
          <cell r="A231">
            <v>208</v>
          </cell>
        </row>
        <row r="232">
          <cell r="A232">
            <v>208</v>
          </cell>
        </row>
        <row r="233">
          <cell r="A233">
            <v>208</v>
          </cell>
        </row>
        <row r="234">
          <cell r="A234">
            <v>208</v>
          </cell>
        </row>
        <row r="235">
          <cell r="A235">
            <v>208</v>
          </cell>
        </row>
        <row r="236">
          <cell r="A236">
            <v>208</v>
          </cell>
        </row>
        <row r="237">
          <cell r="A237">
            <v>208</v>
          </cell>
        </row>
        <row r="238">
          <cell r="A238">
            <v>208</v>
          </cell>
        </row>
        <row r="239">
          <cell r="A239">
            <v>208</v>
          </cell>
        </row>
        <row r="240">
          <cell r="A240">
            <v>208</v>
          </cell>
        </row>
        <row r="241">
          <cell r="A241">
            <v>208</v>
          </cell>
        </row>
        <row r="242">
          <cell r="A242">
            <v>210</v>
          </cell>
        </row>
        <row r="243">
          <cell r="A243">
            <v>210</v>
          </cell>
        </row>
        <row r="244">
          <cell r="A244">
            <v>210</v>
          </cell>
        </row>
        <row r="245">
          <cell r="A245">
            <v>210</v>
          </cell>
        </row>
        <row r="246">
          <cell r="A246">
            <v>210</v>
          </cell>
        </row>
        <row r="247">
          <cell r="A247">
            <v>210</v>
          </cell>
        </row>
        <row r="248">
          <cell r="A248">
            <v>210</v>
          </cell>
        </row>
        <row r="249">
          <cell r="A249">
            <v>210</v>
          </cell>
        </row>
        <row r="250">
          <cell r="A250">
            <v>210</v>
          </cell>
        </row>
        <row r="251">
          <cell r="A251">
            <v>210</v>
          </cell>
        </row>
        <row r="252">
          <cell r="A252">
            <v>210</v>
          </cell>
        </row>
        <row r="253">
          <cell r="A253">
            <v>210</v>
          </cell>
        </row>
        <row r="254">
          <cell r="A254">
            <v>224</v>
          </cell>
        </row>
        <row r="255">
          <cell r="A255">
            <v>224</v>
          </cell>
        </row>
        <row r="256">
          <cell r="A256">
            <v>224</v>
          </cell>
        </row>
        <row r="257">
          <cell r="A257">
            <v>224</v>
          </cell>
        </row>
        <row r="258">
          <cell r="A258">
            <v>224</v>
          </cell>
        </row>
        <row r="259">
          <cell r="A259">
            <v>224</v>
          </cell>
        </row>
        <row r="260">
          <cell r="A260">
            <v>224</v>
          </cell>
        </row>
        <row r="261">
          <cell r="A261">
            <v>224</v>
          </cell>
        </row>
        <row r="262">
          <cell r="A262">
            <v>224</v>
          </cell>
        </row>
        <row r="263">
          <cell r="A263">
            <v>224</v>
          </cell>
        </row>
        <row r="264">
          <cell r="A264">
            <v>224</v>
          </cell>
        </row>
        <row r="265">
          <cell r="A265">
            <v>224</v>
          </cell>
        </row>
        <row r="266">
          <cell r="A266">
            <v>239</v>
          </cell>
        </row>
        <row r="267">
          <cell r="A267">
            <v>239</v>
          </cell>
        </row>
        <row r="268">
          <cell r="A268">
            <v>239</v>
          </cell>
        </row>
        <row r="269">
          <cell r="A269">
            <v>239</v>
          </cell>
        </row>
        <row r="270">
          <cell r="A270">
            <v>239</v>
          </cell>
        </row>
        <row r="271">
          <cell r="A271">
            <v>239</v>
          </cell>
        </row>
        <row r="272">
          <cell r="A272">
            <v>239</v>
          </cell>
        </row>
        <row r="273">
          <cell r="A273">
            <v>239</v>
          </cell>
        </row>
        <row r="274">
          <cell r="A274">
            <v>239</v>
          </cell>
        </row>
        <row r="275">
          <cell r="A275">
            <v>239</v>
          </cell>
        </row>
        <row r="276">
          <cell r="A276">
            <v>239</v>
          </cell>
        </row>
        <row r="277">
          <cell r="A277">
            <v>239</v>
          </cell>
        </row>
        <row r="278">
          <cell r="A278">
            <v>261</v>
          </cell>
        </row>
        <row r="279">
          <cell r="A279">
            <v>261</v>
          </cell>
        </row>
        <row r="280">
          <cell r="A280">
            <v>261</v>
          </cell>
        </row>
        <row r="281">
          <cell r="A281">
            <v>261</v>
          </cell>
        </row>
        <row r="282">
          <cell r="A282">
            <v>261</v>
          </cell>
        </row>
        <row r="283">
          <cell r="A283">
            <v>261</v>
          </cell>
        </row>
        <row r="284">
          <cell r="A284">
            <v>261</v>
          </cell>
        </row>
        <row r="285">
          <cell r="A285">
            <v>261</v>
          </cell>
        </row>
        <row r="286">
          <cell r="A286">
            <v>261</v>
          </cell>
        </row>
        <row r="287">
          <cell r="A287">
            <v>261</v>
          </cell>
        </row>
        <row r="288">
          <cell r="A288">
            <v>261</v>
          </cell>
        </row>
        <row r="289">
          <cell r="A289">
            <v>261</v>
          </cell>
        </row>
        <row r="290">
          <cell r="A290">
            <v>275</v>
          </cell>
        </row>
        <row r="291">
          <cell r="A291">
            <v>275</v>
          </cell>
        </row>
        <row r="292">
          <cell r="A292">
            <v>275</v>
          </cell>
        </row>
        <row r="293">
          <cell r="A293">
            <v>275</v>
          </cell>
        </row>
        <row r="294">
          <cell r="A294">
            <v>275</v>
          </cell>
        </row>
        <row r="295">
          <cell r="A295">
            <v>275</v>
          </cell>
        </row>
        <row r="296">
          <cell r="A296">
            <v>275</v>
          </cell>
        </row>
        <row r="297">
          <cell r="A297">
            <v>275</v>
          </cell>
        </row>
        <row r="298">
          <cell r="A298">
            <v>275</v>
          </cell>
        </row>
        <row r="299">
          <cell r="A299">
            <v>275</v>
          </cell>
        </row>
        <row r="300">
          <cell r="A300">
            <v>275</v>
          </cell>
        </row>
        <row r="301">
          <cell r="A301">
            <v>275</v>
          </cell>
        </row>
        <row r="302">
          <cell r="A302">
            <v>281</v>
          </cell>
        </row>
        <row r="303">
          <cell r="A303">
            <v>281</v>
          </cell>
        </row>
        <row r="304">
          <cell r="A304">
            <v>281</v>
          </cell>
        </row>
        <row r="305">
          <cell r="A305">
            <v>281</v>
          </cell>
        </row>
        <row r="306">
          <cell r="A306">
            <v>281</v>
          </cell>
        </row>
        <row r="307">
          <cell r="A307">
            <v>281</v>
          </cell>
        </row>
        <row r="308">
          <cell r="A308">
            <v>281</v>
          </cell>
        </row>
        <row r="309">
          <cell r="A309">
            <v>281</v>
          </cell>
        </row>
        <row r="310">
          <cell r="A310">
            <v>281</v>
          </cell>
        </row>
        <row r="311">
          <cell r="A311">
            <v>281</v>
          </cell>
        </row>
        <row r="312">
          <cell r="A312">
            <v>281</v>
          </cell>
        </row>
        <row r="313">
          <cell r="A313">
            <v>281</v>
          </cell>
        </row>
        <row r="314">
          <cell r="A314">
            <v>282</v>
          </cell>
        </row>
        <row r="315">
          <cell r="A315">
            <v>282</v>
          </cell>
        </row>
        <row r="316">
          <cell r="A316">
            <v>282</v>
          </cell>
        </row>
        <row r="317">
          <cell r="A317">
            <v>282</v>
          </cell>
        </row>
        <row r="318">
          <cell r="A318">
            <v>282</v>
          </cell>
        </row>
        <row r="319">
          <cell r="A319">
            <v>282</v>
          </cell>
        </row>
        <row r="320">
          <cell r="A320">
            <v>282</v>
          </cell>
        </row>
        <row r="321">
          <cell r="A321">
            <v>282</v>
          </cell>
        </row>
        <row r="322">
          <cell r="A322">
            <v>282</v>
          </cell>
        </row>
        <row r="323">
          <cell r="A323">
            <v>282</v>
          </cell>
        </row>
        <row r="324">
          <cell r="A324">
            <v>282</v>
          </cell>
        </row>
        <row r="325">
          <cell r="A325">
            <v>282</v>
          </cell>
        </row>
        <row r="326">
          <cell r="A326">
            <v>286</v>
          </cell>
        </row>
        <row r="327">
          <cell r="A327">
            <v>286</v>
          </cell>
        </row>
        <row r="328">
          <cell r="A328">
            <v>286</v>
          </cell>
        </row>
        <row r="329">
          <cell r="A329">
            <v>286</v>
          </cell>
        </row>
        <row r="330">
          <cell r="A330">
            <v>286</v>
          </cell>
        </row>
        <row r="331">
          <cell r="A331">
            <v>286</v>
          </cell>
        </row>
        <row r="332">
          <cell r="A332">
            <v>286</v>
          </cell>
        </row>
        <row r="333">
          <cell r="A333">
            <v>286</v>
          </cell>
        </row>
        <row r="334">
          <cell r="A334">
            <v>286</v>
          </cell>
        </row>
        <row r="335">
          <cell r="A335">
            <v>286</v>
          </cell>
        </row>
        <row r="336">
          <cell r="A336">
            <v>286</v>
          </cell>
        </row>
        <row r="337">
          <cell r="A337">
            <v>286</v>
          </cell>
        </row>
        <row r="338">
          <cell r="A338">
            <v>287</v>
          </cell>
        </row>
        <row r="339">
          <cell r="A339">
            <v>287</v>
          </cell>
        </row>
        <row r="340">
          <cell r="A340">
            <v>287</v>
          </cell>
        </row>
        <row r="341">
          <cell r="A341">
            <v>287</v>
          </cell>
        </row>
        <row r="342">
          <cell r="A342">
            <v>287</v>
          </cell>
        </row>
        <row r="343">
          <cell r="A343">
            <v>287</v>
          </cell>
        </row>
        <row r="344">
          <cell r="A344">
            <v>287</v>
          </cell>
        </row>
        <row r="345">
          <cell r="A345">
            <v>287</v>
          </cell>
        </row>
        <row r="346">
          <cell r="A346">
            <v>287</v>
          </cell>
        </row>
        <row r="347">
          <cell r="A347">
            <v>287</v>
          </cell>
        </row>
        <row r="348">
          <cell r="A348">
            <v>287</v>
          </cell>
        </row>
        <row r="349">
          <cell r="A349">
            <v>287</v>
          </cell>
        </row>
        <row r="350">
          <cell r="A350">
            <v>294</v>
          </cell>
        </row>
        <row r="351">
          <cell r="A351">
            <v>294</v>
          </cell>
        </row>
        <row r="352">
          <cell r="A352">
            <v>294</v>
          </cell>
        </row>
        <row r="353">
          <cell r="A353">
            <v>294</v>
          </cell>
        </row>
        <row r="354">
          <cell r="A354">
            <v>294</v>
          </cell>
        </row>
        <row r="355">
          <cell r="A355">
            <v>294</v>
          </cell>
        </row>
        <row r="356">
          <cell r="A356">
            <v>294</v>
          </cell>
        </row>
        <row r="357">
          <cell r="A357">
            <v>294</v>
          </cell>
        </row>
        <row r="358">
          <cell r="A358">
            <v>294</v>
          </cell>
        </row>
        <row r="359">
          <cell r="A359">
            <v>294</v>
          </cell>
        </row>
        <row r="360">
          <cell r="A360">
            <v>294</v>
          </cell>
        </row>
        <row r="361">
          <cell r="A361">
            <v>294</v>
          </cell>
        </row>
        <row r="362">
          <cell r="A362">
            <v>297</v>
          </cell>
        </row>
        <row r="363">
          <cell r="A363">
            <v>297</v>
          </cell>
        </row>
        <row r="364">
          <cell r="A364">
            <v>297</v>
          </cell>
        </row>
        <row r="365">
          <cell r="A365">
            <v>297</v>
          </cell>
        </row>
        <row r="366">
          <cell r="A366">
            <v>297</v>
          </cell>
        </row>
        <row r="367">
          <cell r="A367">
            <v>297</v>
          </cell>
        </row>
        <row r="368">
          <cell r="A368">
            <v>297</v>
          </cell>
        </row>
        <row r="369">
          <cell r="A369">
            <v>297</v>
          </cell>
        </row>
        <row r="370">
          <cell r="A370">
            <v>307</v>
          </cell>
        </row>
        <row r="371">
          <cell r="A371">
            <v>307</v>
          </cell>
        </row>
        <row r="372">
          <cell r="A372">
            <v>307</v>
          </cell>
        </row>
        <row r="373">
          <cell r="A373">
            <v>307</v>
          </cell>
        </row>
        <row r="374">
          <cell r="A374">
            <v>307</v>
          </cell>
        </row>
        <row r="375">
          <cell r="A375">
            <v>307</v>
          </cell>
        </row>
        <row r="376">
          <cell r="A376">
            <v>307</v>
          </cell>
        </row>
        <row r="377">
          <cell r="A377">
            <v>307</v>
          </cell>
        </row>
        <row r="378">
          <cell r="A378">
            <v>307</v>
          </cell>
        </row>
        <row r="379">
          <cell r="A379">
            <v>307</v>
          </cell>
        </row>
        <row r="380">
          <cell r="A380">
            <v>307</v>
          </cell>
        </row>
        <row r="381">
          <cell r="A381">
            <v>307</v>
          </cell>
        </row>
        <row r="382">
          <cell r="A382">
            <v>311</v>
          </cell>
        </row>
        <row r="383">
          <cell r="A383">
            <v>311</v>
          </cell>
        </row>
        <row r="384">
          <cell r="A384">
            <v>311</v>
          </cell>
        </row>
        <row r="385">
          <cell r="A385">
            <v>311</v>
          </cell>
        </row>
        <row r="386">
          <cell r="A386">
            <v>311</v>
          </cell>
        </row>
        <row r="387">
          <cell r="A387">
            <v>311</v>
          </cell>
        </row>
        <row r="388">
          <cell r="A388">
            <v>311</v>
          </cell>
        </row>
        <row r="389">
          <cell r="A389">
            <v>311</v>
          </cell>
        </row>
        <row r="390">
          <cell r="A390">
            <v>311</v>
          </cell>
        </row>
        <row r="391">
          <cell r="A391">
            <v>311</v>
          </cell>
        </row>
        <row r="392">
          <cell r="A392">
            <v>311</v>
          </cell>
        </row>
        <row r="393">
          <cell r="A393">
            <v>311</v>
          </cell>
        </row>
        <row r="394">
          <cell r="A394">
            <v>315</v>
          </cell>
        </row>
        <row r="395">
          <cell r="A395">
            <v>315</v>
          </cell>
        </row>
        <row r="396">
          <cell r="A396">
            <v>315</v>
          </cell>
        </row>
        <row r="397">
          <cell r="A397">
            <v>315</v>
          </cell>
        </row>
        <row r="398">
          <cell r="A398">
            <v>315</v>
          </cell>
        </row>
        <row r="399">
          <cell r="A399">
            <v>315</v>
          </cell>
        </row>
        <row r="400">
          <cell r="A400">
            <v>315</v>
          </cell>
        </row>
        <row r="401">
          <cell r="A401">
            <v>315</v>
          </cell>
        </row>
        <row r="402">
          <cell r="A402">
            <v>315</v>
          </cell>
        </row>
        <row r="403">
          <cell r="A403">
            <v>315</v>
          </cell>
        </row>
        <row r="404">
          <cell r="A404">
            <v>315</v>
          </cell>
        </row>
        <row r="405">
          <cell r="A405">
            <v>315</v>
          </cell>
        </row>
        <row r="406">
          <cell r="A406">
            <v>319</v>
          </cell>
        </row>
        <row r="407">
          <cell r="A407">
            <v>319</v>
          </cell>
        </row>
        <row r="408">
          <cell r="A408">
            <v>319</v>
          </cell>
        </row>
        <row r="409">
          <cell r="A409">
            <v>319</v>
          </cell>
        </row>
        <row r="410">
          <cell r="A410">
            <v>319</v>
          </cell>
        </row>
        <row r="411">
          <cell r="A411">
            <v>319</v>
          </cell>
        </row>
        <row r="412">
          <cell r="A412">
            <v>319</v>
          </cell>
        </row>
        <row r="413">
          <cell r="A413">
            <v>319</v>
          </cell>
        </row>
        <row r="414">
          <cell r="A414">
            <v>319</v>
          </cell>
        </row>
        <row r="415">
          <cell r="A415">
            <v>319</v>
          </cell>
        </row>
        <row r="416">
          <cell r="A416">
            <v>319</v>
          </cell>
        </row>
        <row r="417">
          <cell r="A417">
            <v>319</v>
          </cell>
        </row>
        <row r="418">
          <cell r="A418">
            <v>335</v>
          </cell>
        </row>
        <row r="419">
          <cell r="A419">
            <v>335</v>
          </cell>
        </row>
        <row r="420">
          <cell r="A420">
            <v>335</v>
          </cell>
        </row>
        <row r="421">
          <cell r="A421">
            <v>335</v>
          </cell>
        </row>
        <row r="422">
          <cell r="A422">
            <v>335</v>
          </cell>
        </row>
        <row r="423">
          <cell r="A423">
            <v>335</v>
          </cell>
        </row>
        <row r="424">
          <cell r="A424">
            <v>335</v>
          </cell>
        </row>
        <row r="425">
          <cell r="A425">
            <v>335</v>
          </cell>
        </row>
        <row r="426">
          <cell r="A426">
            <v>335</v>
          </cell>
        </row>
        <row r="427">
          <cell r="A427">
            <v>335</v>
          </cell>
        </row>
        <row r="428">
          <cell r="A428">
            <v>335</v>
          </cell>
        </row>
        <row r="429">
          <cell r="A429">
            <v>335</v>
          </cell>
        </row>
        <row r="430">
          <cell r="A430">
            <v>343</v>
          </cell>
        </row>
        <row r="431">
          <cell r="A431">
            <v>343</v>
          </cell>
        </row>
        <row r="432">
          <cell r="A432">
            <v>343</v>
          </cell>
        </row>
        <row r="433">
          <cell r="A433">
            <v>343</v>
          </cell>
        </row>
        <row r="434">
          <cell r="A434">
            <v>343</v>
          </cell>
        </row>
        <row r="435">
          <cell r="A435">
            <v>343</v>
          </cell>
        </row>
        <row r="436">
          <cell r="A436">
            <v>343</v>
          </cell>
        </row>
        <row r="437">
          <cell r="A437">
            <v>343</v>
          </cell>
        </row>
        <row r="438">
          <cell r="A438">
            <v>343</v>
          </cell>
        </row>
        <row r="439">
          <cell r="A439">
            <v>343</v>
          </cell>
        </row>
        <row r="440">
          <cell r="A440">
            <v>343</v>
          </cell>
        </row>
        <row r="441">
          <cell r="A441">
            <v>343</v>
          </cell>
        </row>
        <row r="442">
          <cell r="A442">
            <v>348</v>
          </cell>
        </row>
        <row r="443">
          <cell r="A443">
            <v>348</v>
          </cell>
        </row>
        <row r="444">
          <cell r="A444">
            <v>348</v>
          </cell>
        </row>
        <row r="445">
          <cell r="A445">
            <v>348</v>
          </cell>
        </row>
        <row r="446">
          <cell r="A446">
            <v>348</v>
          </cell>
        </row>
        <row r="447">
          <cell r="A447">
            <v>348</v>
          </cell>
        </row>
        <row r="448">
          <cell r="A448">
            <v>348</v>
          </cell>
        </row>
        <row r="449">
          <cell r="A449">
            <v>348</v>
          </cell>
        </row>
        <row r="450">
          <cell r="A450">
            <v>348</v>
          </cell>
        </row>
        <row r="451">
          <cell r="A451">
            <v>348</v>
          </cell>
        </row>
        <row r="452">
          <cell r="A452">
            <v>348</v>
          </cell>
        </row>
        <row r="453">
          <cell r="A453">
            <v>348</v>
          </cell>
        </row>
        <row r="454">
          <cell r="A454">
            <v>349</v>
          </cell>
        </row>
        <row r="455">
          <cell r="A455">
            <v>349</v>
          </cell>
        </row>
        <row r="456">
          <cell r="A456">
            <v>349</v>
          </cell>
        </row>
        <row r="457">
          <cell r="A457">
            <v>349</v>
          </cell>
        </row>
        <row r="458">
          <cell r="A458">
            <v>349</v>
          </cell>
        </row>
        <row r="459">
          <cell r="A459">
            <v>349</v>
          </cell>
        </row>
        <row r="460">
          <cell r="A460">
            <v>349</v>
          </cell>
        </row>
        <row r="461">
          <cell r="A461">
            <v>349</v>
          </cell>
        </row>
        <row r="462">
          <cell r="A462">
            <v>349</v>
          </cell>
        </row>
        <row r="463">
          <cell r="A463">
            <v>349</v>
          </cell>
        </row>
        <row r="464">
          <cell r="A464">
            <v>349</v>
          </cell>
        </row>
        <row r="465">
          <cell r="A465">
            <v>349</v>
          </cell>
        </row>
        <row r="466">
          <cell r="A466">
            <v>376</v>
          </cell>
        </row>
        <row r="467">
          <cell r="A467">
            <v>376</v>
          </cell>
        </row>
        <row r="468">
          <cell r="A468">
            <v>376</v>
          </cell>
        </row>
        <row r="469">
          <cell r="A469">
            <v>376</v>
          </cell>
        </row>
        <row r="470">
          <cell r="A470">
            <v>376</v>
          </cell>
        </row>
        <row r="471">
          <cell r="A471">
            <v>376</v>
          </cell>
        </row>
        <row r="472">
          <cell r="A472">
            <v>376</v>
          </cell>
        </row>
        <row r="473">
          <cell r="A473">
            <v>376</v>
          </cell>
        </row>
        <row r="474">
          <cell r="A474">
            <v>376</v>
          </cell>
        </row>
        <row r="475">
          <cell r="A475">
            <v>376</v>
          </cell>
        </row>
        <row r="476">
          <cell r="A476">
            <v>376</v>
          </cell>
        </row>
        <row r="477">
          <cell r="A477">
            <v>376</v>
          </cell>
        </row>
        <row r="478">
          <cell r="A478">
            <v>379</v>
          </cell>
        </row>
        <row r="479">
          <cell r="A479">
            <v>379</v>
          </cell>
        </row>
        <row r="480">
          <cell r="A480">
            <v>379</v>
          </cell>
        </row>
        <row r="481">
          <cell r="A481">
            <v>379</v>
          </cell>
        </row>
        <row r="482">
          <cell r="A482">
            <v>379</v>
          </cell>
        </row>
        <row r="483">
          <cell r="A483">
            <v>379</v>
          </cell>
        </row>
        <row r="484">
          <cell r="A484">
            <v>379</v>
          </cell>
        </row>
        <row r="485">
          <cell r="A485">
            <v>379</v>
          </cell>
        </row>
        <row r="486">
          <cell r="A486">
            <v>379</v>
          </cell>
        </row>
        <row r="487">
          <cell r="A487">
            <v>379</v>
          </cell>
        </row>
        <row r="488">
          <cell r="A488">
            <v>379</v>
          </cell>
        </row>
        <row r="489">
          <cell r="A489">
            <v>379</v>
          </cell>
        </row>
        <row r="490">
          <cell r="A490">
            <v>381</v>
          </cell>
        </row>
        <row r="491">
          <cell r="A491">
            <v>381</v>
          </cell>
        </row>
        <row r="492">
          <cell r="A492">
            <v>381</v>
          </cell>
        </row>
        <row r="493">
          <cell r="A493">
            <v>381</v>
          </cell>
        </row>
        <row r="494">
          <cell r="A494">
            <v>381</v>
          </cell>
        </row>
        <row r="495">
          <cell r="A495">
            <v>381</v>
          </cell>
        </row>
        <row r="496">
          <cell r="A496">
            <v>381</v>
          </cell>
        </row>
        <row r="497">
          <cell r="A497">
            <v>381</v>
          </cell>
        </row>
        <row r="498">
          <cell r="A498">
            <v>381</v>
          </cell>
        </row>
        <row r="499">
          <cell r="A499">
            <v>381</v>
          </cell>
        </row>
        <row r="500">
          <cell r="A500">
            <v>381</v>
          </cell>
        </row>
        <row r="501">
          <cell r="A501">
            <v>381</v>
          </cell>
        </row>
        <row r="502">
          <cell r="A502">
            <v>382</v>
          </cell>
        </row>
        <row r="503">
          <cell r="A503">
            <v>382</v>
          </cell>
        </row>
        <row r="504">
          <cell r="A504">
            <v>382</v>
          </cell>
        </row>
        <row r="505">
          <cell r="A505">
            <v>382</v>
          </cell>
        </row>
        <row r="506">
          <cell r="A506">
            <v>382</v>
          </cell>
        </row>
        <row r="507">
          <cell r="A507">
            <v>382</v>
          </cell>
        </row>
        <row r="508">
          <cell r="A508">
            <v>382</v>
          </cell>
        </row>
        <row r="509">
          <cell r="A509">
            <v>382</v>
          </cell>
        </row>
        <row r="510">
          <cell r="A510">
            <v>382</v>
          </cell>
        </row>
        <row r="511">
          <cell r="A511">
            <v>382</v>
          </cell>
        </row>
        <row r="512">
          <cell r="A512">
            <v>382</v>
          </cell>
        </row>
        <row r="513">
          <cell r="A513">
            <v>382</v>
          </cell>
        </row>
        <row r="514">
          <cell r="A514">
            <v>392</v>
          </cell>
        </row>
        <row r="515">
          <cell r="A515">
            <v>392</v>
          </cell>
        </row>
        <row r="516">
          <cell r="A516">
            <v>392</v>
          </cell>
        </row>
        <row r="517">
          <cell r="A517">
            <v>392</v>
          </cell>
        </row>
        <row r="518">
          <cell r="A518">
            <v>392</v>
          </cell>
        </row>
        <row r="519">
          <cell r="A519">
            <v>392</v>
          </cell>
        </row>
        <row r="520">
          <cell r="A520">
            <v>392</v>
          </cell>
        </row>
        <row r="521">
          <cell r="A521">
            <v>392</v>
          </cell>
        </row>
        <row r="522">
          <cell r="A522">
            <v>392</v>
          </cell>
        </row>
        <row r="523">
          <cell r="A523">
            <v>392</v>
          </cell>
        </row>
        <row r="524">
          <cell r="A524">
            <v>392</v>
          </cell>
        </row>
        <row r="525">
          <cell r="A525">
            <v>392</v>
          </cell>
        </row>
        <row r="526">
          <cell r="A526">
            <v>395</v>
          </cell>
        </row>
        <row r="527">
          <cell r="A527">
            <v>395</v>
          </cell>
        </row>
        <row r="528">
          <cell r="A528">
            <v>395</v>
          </cell>
        </row>
        <row r="529">
          <cell r="A529">
            <v>395</v>
          </cell>
        </row>
        <row r="530">
          <cell r="A530">
            <v>395</v>
          </cell>
        </row>
        <row r="531">
          <cell r="A531">
            <v>395</v>
          </cell>
        </row>
        <row r="532">
          <cell r="A532">
            <v>395</v>
          </cell>
        </row>
        <row r="533">
          <cell r="A533">
            <v>395</v>
          </cell>
        </row>
        <row r="534">
          <cell r="A534">
            <v>395</v>
          </cell>
        </row>
        <row r="535">
          <cell r="A535">
            <v>395</v>
          </cell>
        </row>
        <row r="536">
          <cell r="A536">
            <v>395</v>
          </cell>
        </row>
        <row r="537">
          <cell r="A537">
            <v>395</v>
          </cell>
        </row>
        <row r="538">
          <cell r="A538">
            <v>406</v>
          </cell>
        </row>
        <row r="539">
          <cell r="A539">
            <v>406</v>
          </cell>
        </row>
        <row r="540">
          <cell r="A540">
            <v>406</v>
          </cell>
        </row>
        <row r="541">
          <cell r="A541">
            <v>406</v>
          </cell>
        </row>
        <row r="542">
          <cell r="A542">
            <v>406</v>
          </cell>
        </row>
        <row r="543">
          <cell r="A543">
            <v>406</v>
          </cell>
        </row>
        <row r="544">
          <cell r="A544">
            <v>406</v>
          </cell>
        </row>
        <row r="545">
          <cell r="A545">
            <v>406</v>
          </cell>
        </row>
        <row r="546">
          <cell r="A546">
            <v>406</v>
          </cell>
        </row>
        <row r="547">
          <cell r="A547">
            <v>406</v>
          </cell>
        </row>
        <row r="548">
          <cell r="A548">
            <v>406</v>
          </cell>
        </row>
        <row r="549">
          <cell r="A549">
            <v>406</v>
          </cell>
        </row>
        <row r="550">
          <cell r="A550">
            <v>407</v>
          </cell>
        </row>
        <row r="551">
          <cell r="A551">
            <v>407</v>
          </cell>
        </row>
        <row r="552">
          <cell r="A552">
            <v>407</v>
          </cell>
        </row>
        <row r="553">
          <cell r="A553">
            <v>407</v>
          </cell>
        </row>
        <row r="554">
          <cell r="A554">
            <v>407</v>
          </cell>
        </row>
        <row r="555">
          <cell r="A555">
            <v>407</v>
          </cell>
        </row>
        <row r="556">
          <cell r="A556">
            <v>407</v>
          </cell>
        </row>
        <row r="557">
          <cell r="A557">
            <v>407</v>
          </cell>
        </row>
        <row r="558">
          <cell r="A558">
            <v>407</v>
          </cell>
        </row>
        <row r="559">
          <cell r="A559">
            <v>407</v>
          </cell>
        </row>
        <row r="560">
          <cell r="A560">
            <v>407</v>
          </cell>
        </row>
        <row r="561">
          <cell r="A561">
            <v>407</v>
          </cell>
        </row>
        <row r="562">
          <cell r="A562">
            <v>416</v>
          </cell>
        </row>
        <row r="563">
          <cell r="A563">
            <v>416</v>
          </cell>
        </row>
        <row r="564">
          <cell r="A564">
            <v>416</v>
          </cell>
        </row>
        <row r="565">
          <cell r="A565">
            <v>416</v>
          </cell>
        </row>
        <row r="566">
          <cell r="A566">
            <v>416</v>
          </cell>
        </row>
        <row r="567">
          <cell r="A567">
            <v>416</v>
          </cell>
        </row>
        <row r="568">
          <cell r="A568">
            <v>416</v>
          </cell>
        </row>
        <row r="569">
          <cell r="A569">
            <v>416</v>
          </cell>
        </row>
        <row r="570">
          <cell r="A570">
            <v>416</v>
          </cell>
        </row>
        <row r="571">
          <cell r="A571">
            <v>416</v>
          </cell>
        </row>
        <row r="572">
          <cell r="A572">
            <v>416</v>
          </cell>
        </row>
        <row r="573">
          <cell r="A573">
            <v>416</v>
          </cell>
        </row>
        <row r="574">
          <cell r="A574">
            <v>421</v>
          </cell>
        </row>
        <row r="575">
          <cell r="A575">
            <v>421</v>
          </cell>
        </row>
        <row r="576">
          <cell r="A576">
            <v>421</v>
          </cell>
        </row>
        <row r="577">
          <cell r="A577">
            <v>421</v>
          </cell>
        </row>
        <row r="578">
          <cell r="A578">
            <v>421</v>
          </cell>
        </row>
        <row r="579">
          <cell r="A579">
            <v>421</v>
          </cell>
        </row>
        <row r="580">
          <cell r="A580">
            <v>421</v>
          </cell>
        </row>
        <row r="581">
          <cell r="A581">
            <v>421</v>
          </cell>
        </row>
        <row r="582">
          <cell r="A582">
            <v>421</v>
          </cell>
        </row>
        <row r="583">
          <cell r="A583">
            <v>421</v>
          </cell>
        </row>
        <row r="584">
          <cell r="A584">
            <v>421</v>
          </cell>
        </row>
        <row r="585">
          <cell r="A585">
            <v>421</v>
          </cell>
        </row>
        <row r="586">
          <cell r="A586">
            <v>426</v>
          </cell>
        </row>
        <row r="587">
          <cell r="A587">
            <v>426</v>
          </cell>
        </row>
        <row r="588">
          <cell r="A588">
            <v>426</v>
          </cell>
        </row>
        <row r="589">
          <cell r="A589">
            <v>426</v>
          </cell>
        </row>
        <row r="590">
          <cell r="A590">
            <v>426</v>
          </cell>
        </row>
        <row r="591">
          <cell r="A591">
            <v>426</v>
          </cell>
        </row>
        <row r="592">
          <cell r="A592">
            <v>426</v>
          </cell>
        </row>
        <row r="593">
          <cell r="A593">
            <v>426</v>
          </cell>
        </row>
        <row r="594">
          <cell r="A594">
            <v>426</v>
          </cell>
        </row>
        <row r="595">
          <cell r="A595">
            <v>426</v>
          </cell>
        </row>
        <row r="596">
          <cell r="A596">
            <v>426</v>
          </cell>
        </row>
        <row r="597">
          <cell r="A597">
            <v>426</v>
          </cell>
        </row>
        <row r="598">
          <cell r="A598">
            <v>429</v>
          </cell>
        </row>
        <row r="599">
          <cell r="A599">
            <v>429</v>
          </cell>
        </row>
        <row r="600">
          <cell r="A600">
            <v>429</v>
          </cell>
        </row>
        <row r="601">
          <cell r="A601">
            <v>429</v>
          </cell>
        </row>
        <row r="602">
          <cell r="A602">
            <v>429</v>
          </cell>
        </row>
        <row r="603">
          <cell r="A603">
            <v>429</v>
          </cell>
        </row>
        <row r="604">
          <cell r="A604">
            <v>429</v>
          </cell>
        </row>
        <row r="605">
          <cell r="A605">
            <v>429</v>
          </cell>
        </row>
        <row r="606">
          <cell r="A606">
            <v>429</v>
          </cell>
        </row>
        <row r="607">
          <cell r="A607">
            <v>429</v>
          </cell>
        </row>
        <row r="608">
          <cell r="A608">
            <v>429</v>
          </cell>
        </row>
        <row r="609">
          <cell r="A609">
            <v>429</v>
          </cell>
        </row>
        <row r="610">
          <cell r="A610">
            <v>435</v>
          </cell>
        </row>
        <row r="611">
          <cell r="A611">
            <v>435</v>
          </cell>
        </row>
        <row r="612">
          <cell r="A612">
            <v>435</v>
          </cell>
        </row>
        <row r="613">
          <cell r="A613">
            <v>435</v>
          </cell>
        </row>
        <row r="614">
          <cell r="A614">
            <v>435</v>
          </cell>
        </row>
        <row r="615">
          <cell r="A615">
            <v>435</v>
          </cell>
        </row>
        <row r="616">
          <cell r="A616">
            <v>435</v>
          </cell>
        </row>
        <row r="617">
          <cell r="A617">
            <v>435</v>
          </cell>
        </row>
        <row r="618">
          <cell r="A618">
            <v>435</v>
          </cell>
        </row>
        <row r="619">
          <cell r="A619">
            <v>435</v>
          </cell>
        </row>
        <row r="620">
          <cell r="A620">
            <v>435</v>
          </cell>
        </row>
        <row r="621">
          <cell r="A621">
            <v>435</v>
          </cell>
        </row>
        <row r="622">
          <cell r="A622">
            <v>448</v>
          </cell>
        </row>
        <row r="623">
          <cell r="A623">
            <v>448</v>
          </cell>
        </row>
        <row r="624">
          <cell r="A624">
            <v>448</v>
          </cell>
        </row>
        <row r="625">
          <cell r="A625">
            <v>448</v>
          </cell>
        </row>
        <row r="626">
          <cell r="A626">
            <v>448</v>
          </cell>
        </row>
        <row r="627">
          <cell r="A627">
            <v>448</v>
          </cell>
        </row>
        <row r="628">
          <cell r="A628">
            <v>448</v>
          </cell>
        </row>
        <row r="629">
          <cell r="A629">
            <v>448</v>
          </cell>
        </row>
        <row r="630">
          <cell r="A630">
            <v>448</v>
          </cell>
        </row>
        <row r="631">
          <cell r="A631">
            <v>448</v>
          </cell>
        </row>
        <row r="632">
          <cell r="A632">
            <v>448</v>
          </cell>
        </row>
        <row r="633">
          <cell r="A633">
            <v>448</v>
          </cell>
        </row>
        <row r="634">
          <cell r="A634">
            <v>459</v>
          </cell>
        </row>
        <row r="635">
          <cell r="A635">
            <v>459</v>
          </cell>
        </row>
        <row r="636">
          <cell r="A636">
            <v>459</v>
          </cell>
        </row>
        <row r="637">
          <cell r="A637">
            <v>459</v>
          </cell>
        </row>
        <row r="638">
          <cell r="A638">
            <v>459</v>
          </cell>
        </row>
        <row r="639">
          <cell r="A639">
            <v>459</v>
          </cell>
        </row>
        <row r="640">
          <cell r="A640">
            <v>459</v>
          </cell>
        </row>
        <row r="641">
          <cell r="A641">
            <v>459</v>
          </cell>
        </row>
        <row r="642">
          <cell r="A642">
            <v>459</v>
          </cell>
        </row>
        <row r="643">
          <cell r="A643">
            <v>459</v>
          </cell>
        </row>
        <row r="644">
          <cell r="A644">
            <v>459</v>
          </cell>
        </row>
        <row r="645">
          <cell r="A645">
            <v>459</v>
          </cell>
        </row>
        <row r="646">
          <cell r="A646">
            <v>476</v>
          </cell>
        </row>
        <row r="647">
          <cell r="A647">
            <v>476</v>
          </cell>
        </row>
        <row r="648">
          <cell r="A648">
            <v>476</v>
          </cell>
        </row>
        <row r="649">
          <cell r="A649">
            <v>476</v>
          </cell>
        </row>
        <row r="650">
          <cell r="A650">
            <v>476</v>
          </cell>
        </row>
        <row r="651">
          <cell r="A651">
            <v>476</v>
          </cell>
        </row>
        <row r="652">
          <cell r="A652">
            <v>476</v>
          </cell>
        </row>
        <row r="653">
          <cell r="A653">
            <v>476</v>
          </cell>
        </row>
        <row r="654">
          <cell r="A654">
            <v>476</v>
          </cell>
        </row>
        <row r="655">
          <cell r="A655">
            <v>476</v>
          </cell>
        </row>
        <row r="656">
          <cell r="A656">
            <v>476</v>
          </cell>
        </row>
        <row r="657">
          <cell r="A657">
            <v>476</v>
          </cell>
        </row>
        <row r="658">
          <cell r="A658">
            <v>477</v>
          </cell>
        </row>
        <row r="659">
          <cell r="A659">
            <v>477</v>
          </cell>
        </row>
        <row r="660">
          <cell r="A660">
            <v>477</v>
          </cell>
        </row>
        <row r="661">
          <cell r="A661">
            <v>477</v>
          </cell>
        </row>
        <row r="662">
          <cell r="A662">
            <v>477</v>
          </cell>
        </row>
        <row r="663">
          <cell r="A663">
            <v>477</v>
          </cell>
        </row>
        <row r="664">
          <cell r="A664">
            <v>477</v>
          </cell>
        </row>
        <row r="665">
          <cell r="A665">
            <v>477</v>
          </cell>
        </row>
        <row r="666">
          <cell r="A666">
            <v>477</v>
          </cell>
        </row>
        <row r="667">
          <cell r="A667">
            <v>477</v>
          </cell>
        </row>
        <row r="668">
          <cell r="A668">
            <v>477</v>
          </cell>
        </row>
        <row r="669">
          <cell r="A669">
            <v>477</v>
          </cell>
        </row>
        <row r="670">
          <cell r="A670">
            <v>490</v>
          </cell>
        </row>
        <row r="671">
          <cell r="A671">
            <v>490</v>
          </cell>
        </row>
        <row r="672">
          <cell r="A672">
            <v>490</v>
          </cell>
        </row>
        <row r="673">
          <cell r="A673">
            <v>490</v>
          </cell>
        </row>
        <row r="674">
          <cell r="A674">
            <v>490</v>
          </cell>
        </row>
        <row r="675">
          <cell r="A675">
            <v>490</v>
          </cell>
        </row>
        <row r="676">
          <cell r="A676">
            <v>490</v>
          </cell>
        </row>
        <row r="677">
          <cell r="A677">
            <v>490</v>
          </cell>
        </row>
        <row r="678">
          <cell r="A678">
            <v>490</v>
          </cell>
        </row>
        <row r="679">
          <cell r="A679">
            <v>490</v>
          </cell>
        </row>
        <row r="680">
          <cell r="A680">
            <v>490</v>
          </cell>
        </row>
        <row r="681">
          <cell r="A681">
            <v>490</v>
          </cell>
        </row>
        <row r="682">
          <cell r="A682">
            <v>496</v>
          </cell>
        </row>
        <row r="683">
          <cell r="A683">
            <v>496</v>
          </cell>
        </row>
        <row r="684">
          <cell r="A684">
            <v>496</v>
          </cell>
        </row>
        <row r="685">
          <cell r="A685">
            <v>496</v>
          </cell>
        </row>
        <row r="686">
          <cell r="A686">
            <v>496</v>
          </cell>
        </row>
        <row r="687">
          <cell r="A687">
            <v>496</v>
          </cell>
        </row>
        <row r="688">
          <cell r="A688">
            <v>496</v>
          </cell>
        </row>
        <row r="689">
          <cell r="A689">
            <v>496</v>
          </cell>
        </row>
        <row r="690">
          <cell r="A690">
            <v>496</v>
          </cell>
        </row>
        <row r="691">
          <cell r="A691">
            <v>496</v>
          </cell>
        </row>
        <row r="692">
          <cell r="A692">
            <v>496</v>
          </cell>
        </row>
        <row r="693">
          <cell r="A693">
            <v>496</v>
          </cell>
        </row>
        <row r="694">
          <cell r="A694">
            <v>503</v>
          </cell>
        </row>
        <row r="695">
          <cell r="A695">
            <v>503</v>
          </cell>
        </row>
        <row r="696">
          <cell r="A696">
            <v>503</v>
          </cell>
        </row>
        <row r="697">
          <cell r="A697">
            <v>503</v>
          </cell>
        </row>
        <row r="698">
          <cell r="A698">
            <v>503</v>
          </cell>
        </row>
        <row r="699">
          <cell r="A699">
            <v>503</v>
          </cell>
        </row>
        <row r="700">
          <cell r="A700">
            <v>503</v>
          </cell>
        </row>
        <row r="701">
          <cell r="A701">
            <v>503</v>
          </cell>
        </row>
        <row r="702">
          <cell r="A702">
            <v>503</v>
          </cell>
        </row>
        <row r="703">
          <cell r="A703">
            <v>503</v>
          </cell>
        </row>
        <row r="704">
          <cell r="A704">
            <v>503</v>
          </cell>
        </row>
        <row r="705">
          <cell r="A705">
            <v>503</v>
          </cell>
        </row>
        <row r="706">
          <cell r="A706">
            <v>503</v>
          </cell>
        </row>
        <row r="707">
          <cell r="A707">
            <v>503</v>
          </cell>
        </row>
        <row r="708">
          <cell r="A708">
            <v>503</v>
          </cell>
        </row>
        <row r="709">
          <cell r="A709">
            <v>503</v>
          </cell>
        </row>
        <row r="710">
          <cell r="A710">
            <v>503</v>
          </cell>
        </row>
        <row r="711">
          <cell r="A711">
            <v>503</v>
          </cell>
        </row>
        <row r="712">
          <cell r="A712">
            <v>503</v>
          </cell>
        </row>
        <row r="713">
          <cell r="A713">
            <v>503</v>
          </cell>
        </row>
        <row r="714">
          <cell r="A714">
            <v>513</v>
          </cell>
        </row>
        <row r="715">
          <cell r="A715">
            <v>513</v>
          </cell>
        </row>
        <row r="716">
          <cell r="A716">
            <v>513</v>
          </cell>
        </row>
        <row r="717">
          <cell r="A717">
            <v>513</v>
          </cell>
        </row>
        <row r="718">
          <cell r="A718">
            <v>513</v>
          </cell>
        </row>
        <row r="719">
          <cell r="A719">
            <v>513</v>
          </cell>
        </row>
        <row r="720">
          <cell r="A720">
            <v>513</v>
          </cell>
        </row>
        <row r="721">
          <cell r="A721">
            <v>513</v>
          </cell>
        </row>
        <row r="722">
          <cell r="A722">
            <v>513</v>
          </cell>
        </row>
        <row r="723">
          <cell r="A723">
            <v>513</v>
          </cell>
        </row>
        <row r="724">
          <cell r="A724">
            <v>513</v>
          </cell>
        </row>
        <row r="725">
          <cell r="A725">
            <v>513</v>
          </cell>
        </row>
        <row r="726">
          <cell r="A726">
            <v>517</v>
          </cell>
        </row>
        <row r="727">
          <cell r="A727">
            <v>517</v>
          </cell>
        </row>
        <row r="728">
          <cell r="A728">
            <v>517</v>
          </cell>
        </row>
        <row r="729">
          <cell r="A729">
            <v>517</v>
          </cell>
        </row>
        <row r="730">
          <cell r="A730">
            <v>517</v>
          </cell>
        </row>
        <row r="731">
          <cell r="A731">
            <v>517</v>
          </cell>
        </row>
        <row r="732">
          <cell r="A732">
            <v>517</v>
          </cell>
        </row>
        <row r="733">
          <cell r="A733">
            <v>517</v>
          </cell>
        </row>
        <row r="734">
          <cell r="A734">
            <v>517</v>
          </cell>
        </row>
        <row r="735">
          <cell r="A735">
            <v>517</v>
          </cell>
        </row>
        <row r="736">
          <cell r="A736">
            <v>517</v>
          </cell>
        </row>
        <row r="737">
          <cell r="A737">
            <v>517</v>
          </cell>
        </row>
        <row r="738">
          <cell r="A738">
            <v>539</v>
          </cell>
        </row>
        <row r="739">
          <cell r="A739">
            <v>539</v>
          </cell>
        </row>
        <row r="740">
          <cell r="A740">
            <v>539</v>
          </cell>
        </row>
        <row r="741">
          <cell r="A741">
            <v>539</v>
          </cell>
        </row>
        <row r="742">
          <cell r="A742">
            <v>539</v>
          </cell>
        </row>
        <row r="743">
          <cell r="A743">
            <v>539</v>
          </cell>
        </row>
        <row r="744">
          <cell r="A744">
            <v>539</v>
          </cell>
        </row>
        <row r="745">
          <cell r="A745">
            <v>539</v>
          </cell>
        </row>
        <row r="746">
          <cell r="A746">
            <v>539</v>
          </cell>
        </row>
        <row r="747">
          <cell r="A747">
            <v>539</v>
          </cell>
        </row>
        <row r="748">
          <cell r="A748">
            <v>539</v>
          </cell>
        </row>
        <row r="749">
          <cell r="A749">
            <v>539</v>
          </cell>
        </row>
        <row r="750">
          <cell r="A750">
            <v>540</v>
          </cell>
        </row>
        <row r="751">
          <cell r="A751">
            <v>540</v>
          </cell>
        </row>
        <row r="752">
          <cell r="A752">
            <v>540</v>
          </cell>
        </row>
        <row r="753">
          <cell r="A753">
            <v>540</v>
          </cell>
        </row>
        <row r="754">
          <cell r="A754">
            <v>540</v>
          </cell>
        </row>
        <row r="755">
          <cell r="A755">
            <v>540</v>
          </cell>
        </row>
        <row r="756">
          <cell r="A756">
            <v>540</v>
          </cell>
        </row>
        <row r="757">
          <cell r="A757">
            <v>540</v>
          </cell>
        </row>
        <row r="758">
          <cell r="A758">
            <v>540</v>
          </cell>
        </row>
        <row r="759">
          <cell r="A759">
            <v>540</v>
          </cell>
        </row>
        <row r="760">
          <cell r="A760">
            <v>540</v>
          </cell>
        </row>
        <row r="761">
          <cell r="A761">
            <v>540</v>
          </cell>
        </row>
        <row r="762">
          <cell r="A762">
            <v>550</v>
          </cell>
        </row>
        <row r="763">
          <cell r="A763">
            <v>550</v>
          </cell>
        </row>
        <row r="764">
          <cell r="A764">
            <v>550</v>
          </cell>
        </row>
        <row r="765">
          <cell r="A765">
            <v>550</v>
          </cell>
        </row>
        <row r="766">
          <cell r="A766">
            <v>550</v>
          </cell>
        </row>
        <row r="767">
          <cell r="A767">
            <v>550</v>
          </cell>
        </row>
        <row r="768">
          <cell r="A768">
            <v>550</v>
          </cell>
        </row>
        <row r="769">
          <cell r="A769">
            <v>550</v>
          </cell>
        </row>
        <row r="770">
          <cell r="A770">
            <v>550</v>
          </cell>
        </row>
        <row r="771">
          <cell r="A771">
            <v>550</v>
          </cell>
        </row>
        <row r="772">
          <cell r="A772">
            <v>550</v>
          </cell>
        </row>
        <row r="773">
          <cell r="A773">
            <v>550</v>
          </cell>
        </row>
        <row r="774">
          <cell r="A774">
            <v>554</v>
          </cell>
        </row>
        <row r="775">
          <cell r="A775">
            <v>554</v>
          </cell>
        </row>
        <row r="776">
          <cell r="A776">
            <v>554</v>
          </cell>
        </row>
        <row r="777">
          <cell r="A777">
            <v>554</v>
          </cell>
        </row>
        <row r="778">
          <cell r="A778">
            <v>554</v>
          </cell>
        </row>
        <row r="779">
          <cell r="A779">
            <v>554</v>
          </cell>
        </row>
        <row r="780">
          <cell r="A780">
            <v>554</v>
          </cell>
        </row>
        <row r="781">
          <cell r="A781">
            <v>554</v>
          </cell>
        </row>
        <row r="782">
          <cell r="A782">
            <v>554</v>
          </cell>
        </row>
        <row r="783">
          <cell r="A783">
            <v>554</v>
          </cell>
        </row>
        <row r="784">
          <cell r="A784">
            <v>554</v>
          </cell>
        </row>
        <row r="785">
          <cell r="A785">
            <v>554</v>
          </cell>
        </row>
        <row r="786">
          <cell r="A786">
            <v>555</v>
          </cell>
        </row>
        <row r="787">
          <cell r="A787">
            <v>555</v>
          </cell>
        </row>
        <row r="788">
          <cell r="A788">
            <v>555</v>
          </cell>
        </row>
        <row r="789">
          <cell r="A789">
            <v>555</v>
          </cell>
        </row>
        <row r="790">
          <cell r="A790">
            <v>555</v>
          </cell>
        </row>
        <row r="791">
          <cell r="A791">
            <v>555</v>
          </cell>
        </row>
        <row r="792">
          <cell r="A792">
            <v>555</v>
          </cell>
        </row>
        <row r="793">
          <cell r="A793">
            <v>555</v>
          </cell>
        </row>
        <row r="794">
          <cell r="A794">
            <v>555</v>
          </cell>
        </row>
        <row r="795">
          <cell r="A795">
            <v>555</v>
          </cell>
        </row>
        <row r="796">
          <cell r="A796">
            <v>555</v>
          </cell>
        </row>
        <row r="797">
          <cell r="A797">
            <v>555</v>
          </cell>
        </row>
        <row r="798">
          <cell r="A798">
            <v>564</v>
          </cell>
        </row>
        <row r="799">
          <cell r="A799">
            <v>564</v>
          </cell>
        </row>
        <row r="800">
          <cell r="A800">
            <v>564</v>
          </cell>
        </row>
        <row r="801">
          <cell r="A801">
            <v>564</v>
          </cell>
        </row>
        <row r="802">
          <cell r="A802">
            <v>564</v>
          </cell>
        </row>
        <row r="803">
          <cell r="A803">
            <v>564</v>
          </cell>
        </row>
        <row r="804">
          <cell r="A804">
            <v>564</v>
          </cell>
        </row>
        <row r="805">
          <cell r="A805">
            <v>564</v>
          </cell>
        </row>
        <row r="806">
          <cell r="A806">
            <v>567</v>
          </cell>
        </row>
        <row r="807">
          <cell r="A807">
            <v>567</v>
          </cell>
        </row>
        <row r="808">
          <cell r="A808">
            <v>567</v>
          </cell>
        </row>
        <row r="809">
          <cell r="A809">
            <v>567</v>
          </cell>
        </row>
        <row r="810">
          <cell r="A810">
            <v>567</v>
          </cell>
        </row>
        <row r="811">
          <cell r="A811">
            <v>567</v>
          </cell>
        </row>
        <row r="812">
          <cell r="A812">
            <v>567</v>
          </cell>
        </row>
        <row r="813">
          <cell r="A813">
            <v>567</v>
          </cell>
        </row>
        <row r="814">
          <cell r="A814">
            <v>567</v>
          </cell>
        </row>
        <row r="815">
          <cell r="A815">
            <v>567</v>
          </cell>
        </row>
        <row r="816">
          <cell r="A816">
            <v>567</v>
          </cell>
        </row>
        <row r="817">
          <cell r="A817">
            <v>567</v>
          </cell>
        </row>
        <row r="818">
          <cell r="A818">
            <v>569</v>
          </cell>
        </row>
        <row r="819">
          <cell r="A819">
            <v>569</v>
          </cell>
        </row>
        <row r="820">
          <cell r="A820">
            <v>569</v>
          </cell>
        </row>
        <row r="821">
          <cell r="A821">
            <v>569</v>
          </cell>
        </row>
        <row r="822">
          <cell r="A822">
            <v>569</v>
          </cell>
        </row>
        <row r="823">
          <cell r="A823">
            <v>569</v>
          </cell>
        </row>
        <row r="824">
          <cell r="A824">
            <v>569</v>
          </cell>
        </row>
        <row r="825">
          <cell r="A825">
            <v>569</v>
          </cell>
        </row>
        <row r="826">
          <cell r="A826">
            <v>569</v>
          </cell>
        </row>
        <row r="827">
          <cell r="A827">
            <v>569</v>
          </cell>
        </row>
        <row r="828">
          <cell r="A828">
            <v>569</v>
          </cell>
        </row>
        <row r="829">
          <cell r="A829">
            <v>569</v>
          </cell>
        </row>
        <row r="830">
          <cell r="A830">
            <v>610</v>
          </cell>
        </row>
        <row r="831">
          <cell r="A831">
            <v>610</v>
          </cell>
        </row>
        <row r="832">
          <cell r="A832">
            <v>610</v>
          </cell>
        </row>
        <row r="833">
          <cell r="A833">
            <v>610</v>
          </cell>
        </row>
        <row r="834">
          <cell r="A834">
            <v>610</v>
          </cell>
        </row>
        <row r="835">
          <cell r="A835">
            <v>610</v>
          </cell>
        </row>
        <row r="836">
          <cell r="A836">
            <v>610</v>
          </cell>
        </row>
        <row r="837">
          <cell r="A837">
            <v>610</v>
          </cell>
        </row>
        <row r="838">
          <cell r="A838">
            <v>610</v>
          </cell>
        </row>
        <row r="839">
          <cell r="A839">
            <v>610</v>
          </cell>
        </row>
        <row r="840">
          <cell r="A840">
            <v>610</v>
          </cell>
        </row>
        <row r="841">
          <cell r="A841">
            <v>610</v>
          </cell>
        </row>
        <row r="842">
          <cell r="A842">
            <v>614</v>
          </cell>
        </row>
        <row r="843">
          <cell r="A843">
            <v>614</v>
          </cell>
        </row>
        <row r="844">
          <cell r="A844">
            <v>614</v>
          </cell>
        </row>
        <row r="845">
          <cell r="A845">
            <v>614</v>
          </cell>
        </row>
        <row r="846">
          <cell r="A846">
            <v>614</v>
          </cell>
        </row>
        <row r="847">
          <cell r="A847">
            <v>614</v>
          </cell>
        </row>
        <row r="848">
          <cell r="A848">
            <v>614</v>
          </cell>
        </row>
        <row r="849">
          <cell r="A849">
            <v>614</v>
          </cell>
        </row>
        <row r="850">
          <cell r="A850">
            <v>614</v>
          </cell>
        </row>
        <row r="851">
          <cell r="A851">
            <v>614</v>
          </cell>
        </row>
        <row r="852">
          <cell r="A852">
            <v>614</v>
          </cell>
        </row>
        <row r="853">
          <cell r="A853">
            <v>614</v>
          </cell>
        </row>
        <row r="854">
          <cell r="A854">
            <v>622</v>
          </cell>
        </row>
        <row r="855">
          <cell r="A855">
            <v>622</v>
          </cell>
        </row>
        <row r="856">
          <cell r="A856">
            <v>622</v>
          </cell>
        </row>
        <row r="857">
          <cell r="A857">
            <v>622</v>
          </cell>
        </row>
        <row r="858">
          <cell r="A858">
            <v>622</v>
          </cell>
        </row>
        <row r="859">
          <cell r="A859">
            <v>622</v>
          </cell>
        </row>
        <row r="860">
          <cell r="A860">
            <v>622</v>
          </cell>
        </row>
        <row r="861">
          <cell r="A861">
            <v>622</v>
          </cell>
        </row>
        <row r="862">
          <cell r="A862">
            <v>622</v>
          </cell>
        </row>
        <row r="863">
          <cell r="A863">
            <v>622</v>
          </cell>
        </row>
        <row r="864">
          <cell r="A864">
            <v>622</v>
          </cell>
        </row>
        <row r="865">
          <cell r="A865">
            <v>622</v>
          </cell>
        </row>
        <row r="866">
          <cell r="A866">
            <v>623</v>
          </cell>
        </row>
        <row r="867">
          <cell r="A867">
            <v>623</v>
          </cell>
        </row>
        <row r="868">
          <cell r="A868">
            <v>623</v>
          </cell>
        </row>
        <row r="869">
          <cell r="A869">
            <v>623</v>
          </cell>
        </row>
        <row r="870">
          <cell r="A870">
            <v>626</v>
          </cell>
        </row>
        <row r="871">
          <cell r="A871">
            <v>626</v>
          </cell>
        </row>
        <row r="872">
          <cell r="A872">
            <v>626</v>
          </cell>
        </row>
        <row r="873">
          <cell r="A873">
            <v>626</v>
          </cell>
        </row>
        <row r="874">
          <cell r="A874">
            <v>626</v>
          </cell>
        </row>
        <row r="875">
          <cell r="A875">
            <v>626</v>
          </cell>
        </row>
        <row r="876">
          <cell r="A876">
            <v>626</v>
          </cell>
        </row>
        <row r="877">
          <cell r="A877">
            <v>626</v>
          </cell>
        </row>
        <row r="878">
          <cell r="A878">
            <v>626</v>
          </cell>
        </row>
        <row r="879">
          <cell r="A879">
            <v>626</v>
          </cell>
        </row>
        <row r="880">
          <cell r="A880">
            <v>626</v>
          </cell>
        </row>
        <row r="881">
          <cell r="A881">
            <v>626</v>
          </cell>
        </row>
        <row r="882">
          <cell r="A882">
            <v>632</v>
          </cell>
        </row>
        <row r="883">
          <cell r="A883">
            <v>632</v>
          </cell>
        </row>
        <row r="884">
          <cell r="A884">
            <v>632</v>
          </cell>
        </row>
        <row r="885">
          <cell r="A885">
            <v>632</v>
          </cell>
        </row>
        <row r="886">
          <cell r="A886">
            <v>632</v>
          </cell>
        </row>
        <row r="887">
          <cell r="A887">
            <v>632</v>
          </cell>
        </row>
        <row r="888">
          <cell r="A888">
            <v>632</v>
          </cell>
        </row>
        <row r="889">
          <cell r="A889">
            <v>632</v>
          </cell>
        </row>
        <row r="890">
          <cell r="A890">
            <v>632</v>
          </cell>
        </row>
        <row r="891">
          <cell r="A891">
            <v>632</v>
          </cell>
        </row>
        <row r="892">
          <cell r="A892">
            <v>632</v>
          </cell>
        </row>
        <row r="893">
          <cell r="A893">
            <v>632</v>
          </cell>
        </row>
        <row r="894">
          <cell r="A894">
            <v>648</v>
          </cell>
        </row>
        <row r="895">
          <cell r="A895">
            <v>648</v>
          </cell>
        </row>
        <row r="896">
          <cell r="A896">
            <v>648</v>
          </cell>
        </row>
        <row r="897">
          <cell r="A897">
            <v>648</v>
          </cell>
        </row>
        <row r="898">
          <cell r="A898">
            <v>648</v>
          </cell>
        </row>
        <row r="899">
          <cell r="A899">
            <v>648</v>
          </cell>
        </row>
        <row r="900">
          <cell r="A900">
            <v>648</v>
          </cell>
        </row>
        <row r="901">
          <cell r="A901">
            <v>648</v>
          </cell>
        </row>
        <row r="902">
          <cell r="A902">
            <v>648</v>
          </cell>
        </row>
        <row r="903">
          <cell r="A903">
            <v>648</v>
          </cell>
        </row>
        <row r="904">
          <cell r="A904">
            <v>648</v>
          </cell>
        </row>
        <row r="905">
          <cell r="A905">
            <v>648</v>
          </cell>
        </row>
        <row r="906">
          <cell r="A906">
            <v>650</v>
          </cell>
        </row>
        <row r="907">
          <cell r="A907">
            <v>650</v>
          </cell>
        </row>
        <row r="908">
          <cell r="A908">
            <v>650</v>
          </cell>
        </row>
        <row r="909">
          <cell r="A909">
            <v>650</v>
          </cell>
        </row>
        <row r="910">
          <cell r="A910">
            <v>650</v>
          </cell>
        </row>
        <row r="911">
          <cell r="A911">
            <v>650</v>
          </cell>
        </row>
        <row r="912">
          <cell r="A912">
            <v>650</v>
          </cell>
        </row>
        <row r="913">
          <cell r="A913">
            <v>650</v>
          </cell>
        </row>
        <row r="914">
          <cell r="A914">
            <v>650</v>
          </cell>
        </row>
        <row r="915">
          <cell r="A915">
            <v>650</v>
          </cell>
        </row>
        <row r="916">
          <cell r="A916">
            <v>650</v>
          </cell>
        </row>
        <row r="917">
          <cell r="A917">
            <v>650</v>
          </cell>
        </row>
        <row r="918">
          <cell r="A918">
            <v>653</v>
          </cell>
        </row>
        <row r="919">
          <cell r="A919">
            <v>653</v>
          </cell>
        </row>
        <row r="920">
          <cell r="A920">
            <v>653</v>
          </cell>
        </row>
        <row r="921">
          <cell r="A921">
            <v>653</v>
          </cell>
        </row>
        <row r="922">
          <cell r="A922">
            <v>653</v>
          </cell>
        </row>
        <row r="923">
          <cell r="A923">
            <v>653</v>
          </cell>
        </row>
        <row r="924">
          <cell r="A924">
            <v>653</v>
          </cell>
        </row>
        <row r="925">
          <cell r="A925">
            <v>653</v>
          </cell>
        </row>
        <row r="926">
          <cell r="A926">
            <v>653</v>
          </cell>
        </row>
        <row r="927">
          <cell r="A927">
            <v>653</v>
          </cell>
        </row>
        <row r="928">
          <cell r="A928">
            <v>653</v>
          </cell>
        </row>
        <row r="929">
          <cell r="A929">
            <v>653</v>
          </cell>
        </row>
        <row r="930">
          <cell r="A930">
            <v>655</v>
          </cell>
        </row>
        <row r="931">
          <cell r="A931">
            <v>655</v>
          </cell>
        </row>
        <row r="932">
          <cell r="A932">
            <v>655</v>
          </cell>
        </row>
        <row r="933">
          <cell r="A933">
            <v>655</v>
          </cell>
        </row>
        <row r="934">
          <cell r="A934">
            <v>655</v>
          </cell>
        </row>
        <row r="935">
          <cell r="A935">
            <v>655</v>
          </cell>
        </row>
        <row r="936">
          <cell r="A936">
            <v>655</v>
          </cell>
        </row>
        <row r="937">
          <cell r="A937">
            <v>655</v>
          </cell>
        </row>
        <row r="938">
          <cell r="A938">
            <v>655</v>
          </cell>
        </row>
        <row r="939">
          <cell r="A939">
            <v>655</v>
          </cell>
        </row>
        <row r="940">
          <cell r="A940">
            <v>655</v>
          </cell>
        </row>
        <row r="941">
          <cell r="A941">
            <v>655</v>
          </cell>
        </row>
        <row r="942">
          <cell r="A942">
            <v>657</v>
          </cell>
        </row>
        <row r="943">
          <cell r="A943">
            <v>657</v>
          </cell>
        </row>
        <row r="944">
          <cell r="A944">
            <v>657</v>
          </cell>
        </row>
        <row r="945">
          <cell r="A945">
            <v>657</v>
          </cell>
        </row>
        <row r="946">
          <cell r="A946">
            <v>657</v>
          </cell>
        </row>
        <row r="947">
          <cell r="A947">
            <v>657</v>
          </cell>
        </row>
        <row r="948">
          <cell r="A948">
            <v>657</v>
          </cell>
        </row>
        <row r="949">
          <cell r="A949">
            <v>657</v>
          </cell>
        </row>
        <row r="950">
          <cell r="A950">
            <v>657</v>
          </cell>
        </row>
        <row r="951">
          <cell r="A951">
            <v>657</v>
          </cell>
        </row>
        <row r="952">
          <cell r="A952">
            <v>657</v>
          </cell>
        </row>
        <row r="953">
          <cell r="A953">
            <v>657</v>
          </cell>
        </row>
        <row r="954">
          <cell r="A954">
            <v>666</v>
          </cell>
        </row>
        <row r="955">
          <cell r="A955">
            <v>666</v>
          </cell>
        </row>
        <row r="956">
          <cell r="A956">
            <v>666</v>
          </cell>
        </row>
        <row r="957">
          <cell r="A957">
            <v>666</v>
          </cell>
        </row>
        <row r="958">
          <cell r="A958">
            <v>666</v>
          </cell>
        </row>
        <row r="959">
          <cell r="A959">
            <v>666</v>
          </cell>
        </row>
        <row r="960">
          <cell r="A960">
            <v>666</v>
          </cell>
        </row>
        <row r="961">
          <cell r="A961">
            <v>666</v>
          </cell>
        </row>
        <row r="962">
          <cell r="A962">
            <v>666</v>
          </cell>
        </row>
        <row r="963">
          <cell r="A963">
            <v>666</v>
          </cell>
        </row>
        <row r="964">
          <cell r="A964">
            <v>666</v>
          </cell>
        </row>
        <row r="965">
          <cell r="A965">
            <v>666</v>
          </cell>
        </row>
        <row r="966">
          <cell r="A966">
            <v>675</v>
          </cell>
        </row>
        <row r="967">
          <cell r="A967">
            <v>675</v>
          </cell>
        </row>
        <row r="968">
          <cell r="A968">
            <v>675</v>
          </cell>
        </row>
        <row r="969">
          <cell r="A969">
            <v>675</v>
          </cell>
        </row>
        <row r="970">
          <cell r="A970">
            <v>690</v>
          </cell>
        </row>
        <row r="971">
          <cell r="A971">
            <v>690</v>
          </cell>
        </row>
        <row r="972">
          <cell r="A972">
            <v>690</v>
          </cell>
        </row>
        <row r="973">
          <cell r="A973">
            <v>690</v>
          </cell>
        </row>
        <row r="974">
          <cell r="A974">
            <v>690</v>
          </cell>
        </row>
        <row r="975">
          <cell r="A975">
            <v>690</v>
          </cell>
        </row>
        <row r="976">
          <cell r="A976">
            <v>690</v>
          </cell>
        </row>
        <row r="977">
          <cell r="A977">
            <v>690</v>
          </cell>
        </row>
        <row r="978">
          <cell r="A978">
            <v>690</v>
          </cell>
        </row>
        <row r="979">
          <cell r="A979">
            <v>690</v>
          </cell>
        </row>
        <row r="980">
          <cell r="A980">
            <v>690</v>
          </cell>
        </row>
        <row r="981">
          <cell r="A981">
            <v>690</v>
          </cell>
        </row>
        <row r="982">
          <cell r="A982">
            <v>693</v>
          </cell>
        </row>
        <row r="983">
          <cell r="A983">
            <v>693</v>
          </cell>
        </row>
        <row r="984">
          <cell r="A984">
            <v>693</v>
          </cell>
        </row>
        <row r="985">
          <cell r="A985">
            <v>693</v>
          </cell>
        </row>
        <row r="986">
          <cell r="A986">
            <v>693</v>
          </cell>
        </row>
        <row r="987">
          <cell r="A987">
            <v>693</v>
          </cell>
        </row>
        <row r="988">
          <cell r="A988">
            <v>693</v>
          </cell>
        </row>
        <row r="989">
          <cell r="A989">
            <v>693</v>
          </cell>
        </row>
        <row r="990">
          <cell r="A990">
            <v>693</v>
          </cell>
        </row>
        <row r="991">
          <cell r="A991">
            <v>693</v>
          </cell>
        </row>
        <row r="992">
          <cell r="A992">
            <v>693</v>
          </cell>
        </row>
        <row r="993">
          <cell r="A993">
            <v>693</v>
          </cell>
        </row>
        <row r="994">
          <cell r="A994">
            <v>695</v>
          </cell>
        </row>
        <row r="995">
          <cell r="A995">
            <v>695</v>
          </cell>
        </row>
        <row r="996">
          <cell r="A996">
            <v>695</v>
          </cell>
        </row>
        <row r="997">
          <cell r="A997">
            <v>695</v>
          </cell>
        </row>
        <row r="998">
          <cell r="A998">
            <v>695</v>
          </cell>
        </row>
        <row r="999">
          <cell r="A999">
            <v>695</v>
          </cell>
        </row>
        <row r="1000">
          <cell r="A1000">
            <v>695</v>
          </cell>
        </row>
        <row r="1001">
          <cell r="A1001">
            <v>695</v>
          </cell>
        </row>
        <row r="1002">
          <cell r="A1002">
            <v>695</v>
          </cell>
        </row>
        <row r="1003">
          <cell r="A1003">
            <v>695</v>
          </cell>
        </row>
        <row r="1004">
          <cell r="A1004">
            <v>695</v>
          </cell>
        </row>
        <row r="1005">
          <cell r="A1005">
            <v>695</v>
          </cell>
        </row>
        <row r="1006">
          <cell r="A1006">
            <v>696</v>
          </cell>
        </row>
        <row r="1007">
          <cell r="A1007">
            <v>696</v>
          </cell>
        </row>
        <row r="1008">
          <cell r="A1008">
            <v>696</v>
          </cell>
        </row>
        <row r="1009">
          <cell r="A1009">
            <v>696</v>
          </cell>
        </row>
        <row r="1010">
          <cell r="A1010">
            <v>696</v>
          </cell>
        </row>
        <row r="1011">
          <cell r="A1011">
            <v>696</v>
          </cell>
        </row>
        <row r="1012">
          <cell r="A1012">
            <v>696</v>
          </cell>
        </row>
        <row r="1013">
          <cell r="A1013">
            <v>696</v>
          </cell>
        </row>
        <row r="1014">
          <cell r="A1014">
            <v>696</v>
          </cell>
        </row>
        <row r="1015">
          <cell r="A1015">
            <v>696</v>
          </cell>
        </row>
        <row r="1016">
          <cell r="A1016">
            <v>696</v>
          </cell>
        </row>
        <row r="1017">
          <cell r="A1017">
            <v>696</v>
          </cell>
        </row>
        <row r="1018">
          <cell r="A1018">
            <v>704</v>
          </cell>
        </row>
        <row r="1019">
          <cell r="A1019">
            <v>704</v>
          </cell>
        </row>
        <row r="1020">
          <cell r="A1020">
            <v>704</v>
          </cell>
        </row>
        <row r="1021">
          <cell r="A1021">
            <v>704</v>
          </cell>
        </row>
        <row r="1022">
          <cell r="A1022">
            <v>704</v>
          </cell>
        </row>
        <row r="1023">
          <cell r="A1023">
            <v>704</v>
          </cell>
        </row>
        <row r="1024">
          <cell r="A1024">
            <v>704</v>
          </cell>
        </row>
        <row r="1025">
          <cell r="A1025">
            <v>704</v>
          </cell>
        </row>
        <row r="1026">
          <cell r="A1026">
            <v>704</v>
          </cell>
        </row>
        <row r="1027">
          <cell r="A1027">
            <v>704</v>
          </cell>
        </row>
        <row r="1028">
          <cell r="A1028">
            <v>704</v>
          </cell>
        </row>
        <row r="1029">
          <cell r="A1029">
            <v>704</v>
          </cell>
        </row>
        <row r="1030">
          <cell r="A1030">
            <v>705</v>
          </cell>
        </row>
        <row r="1031">
          <cell r="A1031">
            <v>705</v>
          </cell>
        </row>
        <row r="1032">
          <cell r="A1032">
            <v>705</v>
          </cell>
        </row>
        <row r="1033">
          <cell r="A1033">
            <v>705</v>
          </cell>
        </row>
        <row r="1034">
          <cell r="A1034">
            <v>705</v>
          </cell>
        </row>
        <row r="1035">
          <cell r="A1035">
            <v>705</v>
          </cell>
        </row>
        <row r="1036">
          <cell r="A1036">
            <v>705</v>
          </cell>
        </row>
        <row r="1037">
          <cell r="A1037">
            <v>705</v>
          </cell>
        </row>
        <row r="1038">
          <cell r="A1038">
            <v>705</v>
          </cell>
        </row>
        <row r="1039">
          <cell r="A1039">
            <v>705</v>
          </cell>
        </row>
        <row r="1040">
          <cell r="A1040">
            <v>705</v>
          </cell>
        </row>
        <row r="1041">
          <cell r="A1041">
            <v>705</v>
          </cell>
        </row>
        <row r="1042">
          <cell r="A1042">
            <v>708</v>
          </cell>
        </row>
        <row r="1043">
          <cell r="A1043">
            <v>708</v>
          </cell>
        </row>
        <row r="1044">
          <cell r="A1044">
            <v>708</v>
          </cell>
        </row>
        <row r="1045">
          <cell r="A1045">
            <v>708</v>
          </cell>
        </row>
        <row r="1046">
          <cell r="A1046">
            <v>713</v>
          </cell>
        </row>
        <row r="1047">
          <cell r="A1047">
            <v>713</v>
          </cell>
        </row>
        <row r="1048">
          <cell r="A1048">
            <v>713</v>
          </cell>
        </row>
        <row r="1049">
          <cell r="A1049">
            <v>713</v>
          </cell>
        </row>
        <row r="1050">
          <cell r="A1050">
            <v>713</v>
          </cell>
        </row>
        <row r="1051">
          <cell r="A1051">
            <v>713</v>
          </cell>
        </row>
        <row r="1052">
          <cell r="A1052">
            <v>713</v>
          </cell>
        </row>
        <row r="1053">
          <cell r="A1053">
            <v>713</v>
          </cell>
        </row>
        <row r="1054">
          <cell r="A1054">
            <v>713</v>
          </cell>
        </row>
        <row r="1055">
          <cell r="A1055">
            <v>713</v>
          </cell>
        </row>
        <row r="1056">
          <cell r="A1056">
            <v>713</v>
          </cell>
        </row>
        <row r="1057">
          <cell r="A1057">
            <v>713</v>
          </cell>
        </row>
        <row r="1058">
          <cell r="A1058">
            <v>727</v>
          </cell>
        </row>
        <row r="1059">
          <cell r="A1059">
            <v>727</v>
          </cell>
        </row>
        <row r="1060">
          <cell r="A1060">
            <v>727</v>
          </cell>
        </row>
        <row r="1061">
          <cell r="A1061">
            <v>727</v>
          </cell>
        </row>
        <row r="1062">
          <cell r="A1062">
            <v>727</v>
          </cell>
        </row>
        <row r="1063">
          <cell r="A1063">
            <v>727</v>
          </cell>
        </row>
        <row r="1064">
          <cell r="A1064">
            <v>727</v>
          </cell>
        </row>
        <row r="1065">
          <cell r="A1065">
            <v>727</v>
          </cell>
        </row>
        <row r="1066">
          <cell r="A1066">
            <v>727</v>
          </cell>
        </row>
        <row r="1067">
          <cell r="A1067">
            <v>727</v>
          </cell>
        </row>
        <row r="1068">
          <cell r="A1068">
            <v>727</v>
          </cell>
        </row>
        <row r="1069">
          <cell r="A1069">
            <v>727</v>
          </cell>
        </row>
        <row r="1070">
          <cell r="A1070">
            <v>733</v>
          </cell>
        </row>
        <row r="1071">
          <cell r="A1071">
            <v>733</v>
          </cell>
        </row>
        <row r="1072">
          <cell r="A1072">
            <v>733</v>
          </cell>
        </row>
        <row r="1073">
          <cell r="A1073">
            <v>733</v>
          </cell>
        </row>
        <row r="1074">
          <cell r="A1074">
            <v>733</v>
          </cell>
        </row>
        <row r="1075">
          <cell r="A1075">
            <v>733</v>
          </cell>
        </row>
        <row r="1076">
          <cell r="A1076">
            <v>733</v>
          </cell>
        </row>
        <row r="1077">
          <cell r="A1077">
            <v>733</v>
          </cell>
        </row>
        <row r="1078">
          <cell r="A1078">
            <v>733</v>
          </cell>
        </row>
        <row r="1079">
          <cell r="A1079">
            <v>733</v>
          </cell>
        </row>
        <row r="1080">
          <cell r="A1080">
            <v>733</v>
          </cell>
        </row>
        <row r="1081">
          <cell r="A1081">
            <v>733</v>
          </cell>
        </row>
        <row r="1082">
          <cell r="A1082">
            <v>739</v>
          </cell>
        </row>
        <row r="1083">
          <cell r="A1083">
            <v>739</v>
          </cell>
        </row>
        <row r="1084">
          <cell r="A1084">
            <v>739</v>
          </cell>
        </row>
        <row r="1085">
          <cell r="A1085">
            <v>739</v>
          </cell>
        </row>
        <row r="1086">
          <cell r="A1086">
            <v>739</v>
          </cell>
        </row>
        <row r="1087">
          <cell r="A1087">
            <v>739</v>
          </cell>
        </row>
        <row r="1088">
          <cell r="A1088">
            <v>739</v>
          </cell>
        </row>
        <row r="1089">
          <cell r="A1089">
            <v>739</v>
          </cell>
        </row>
        <row r="1090">
          <cell r="A1090">
            <v>739</v>
          </cell>
        </row>
        <row r="1091">
          <cell r="A1091">
            <v>739</v>
          </cell>
        </row>
        <row r="1092">
          <cell r="A1092">
            <v>739</v>
          </cell>
        </row>
        <row r="1093">
          <cell r="A1093">
            <v>739</v>
          </cell>
        </row>
        <row r="1094">
          <cell r="A1094">
            <v>751</v>
          </cell>
        </row>
        <row r="1095">
          <cell r="A1095">
            <v>751</v>
          </cell>
        </row>
        <row r="1096">
          <cell r="A1096">
            <v>751</v>
          </cell>
        </row>
        <row r="1097">
          <cell r="A1097">
            <v>751</v>
          </cell>
        </row>
        <row r="1098">
          <cell r="A1098">
            <v>751</v>
          </cell>
        </row>
        <row r="1099">
          <cell r="A1099">
            <v>751</v>
          </cell>
        </row>
        <row r="1100">
          <cell r="A1100">
            <v>751</v>
          </cell>
        </row>
        <row r="1101">
          <cell r="A1101">
            <v>751</v>
          </cell>
        </row>
        <row r="1102">
          <cell r="A1102">
            <v>751</v>
          </cell>
        </row>
        <row r="1103">
          <cell r="A1103">
            <v>751</v>
          </cell>
        </row>
        <row r="1104">
          <cell r="A1104">
            <v>751</v>
          </cell>
        </row>
        <row r="1105">
          <cell r="A1105">
            <v>751</v>
          </cell>
        </row>
        <row r="1106">
          <cell r="A1106">
            <v>752</v>
          </cell>
        </row>
        <row r="1107">
          <cell r="A1107">
            <v>752</v>
          </cell>
        </row>
        <row r="1108">
          <cell r="A1108">
            <v>752</v>
          </cell>
        </row>
        <row r="1109">
          <cell r="A1109">
            <v>752</v>
          </cell>
        </row>
        <row r="1110">
          <cell r="A1110">
            <v>752</v>
          </cell>
        </row>
        <row r="1111">
          <cell r="A1111">
            <v>752</v>
          </cell>
        </row>
        <row r="1112">
          <cell r="A1112">
            <v>752</v>
          </cell>
        </row>
        <row r="1113">
          <cell r="A1113">
            <v>752</v>
          </cell>
        </row>
        <row r="1114">
          <cell r="A1114">
            <v>752</v>
          </cell>
        </row>
        <row r="1115">
          <cell r="A1115">
            <v>752</v>
          </cell>
        </row>
        <row r="1116">
          <cell r="A1116">
            <v>752</v>
          </cell>
        </row>
        <row r="1117">
          <cell r="A1117">
            <v>752</v>
          </cell>
        </row>
        <row r="1118">
          <cell r="A1118">
            <v>781</v>
          </cell>
        </row>
        <row r="1119">
          <cell r="A1119">
            <v>781</v>
          </cell>
        </row>
        <row r="1120">
          <cell r="A1120">
            <v>781</v>
          </cell>
        </row>
        <row r="1121">
          <cell r="A1121">
            <v>781</v>
          </cell>
        </row>
        <row r="1122">
          <cell r="A1122">
            <v>781</v>
          </cell>
        </row>
        <row r="1123">
          <cell r="A1123">
            <v>781</v>
          </cell>
        </row>
        <row r="1124">
          <cell r="A1124">
            <v>781</v>
          </cell>
        </row>
        <row r="1125">
          <cell r="A1125">
            <v>781</v>
          </cell>
        </row>
        <row r="1126">
          <cell r="A1126">
            <v>781</v>
          </cell>
        </row>
        <row r="1127">
          <cell r="A1127">
            <v>781</v>
          </cell>
        </row>
        <row r="1128">
          <cell r="A1128">
            <v>781</v>
          </cell>
        </row>
        <row r="1129">
          <cell r="A1129">
            <v>781</v>
          </cell>
        </row>
        <row r="1130">
          <cell r="A1130">
            <v>791</v>
          </cell>
        </row>
        <row r="1131">
          <cell r="A1131">
            <v>791</v>
          </cell>
        </row>
        <row r="1132">
          <cell r="A1132">
            <v>791</v>
          </cell>
        </row>
        <row r="1133">
          <cell r="A1133">
            <v>791</v>
          </cell>
        </row>
        <row r="1134">
          <cell r="A1134">
            <v>791</v>
          </cell>
        </row>
        <row r="1135">
          <cell r="A1135">
            <v>791</v>
          </cell>
        </row>
        <row r="1136">
          <cell r="A1136">
            <v>791</v>
          </cell>
        </row>
        <row r="1137">
          <cell r="A1137">
            <v>791</v>
          </cell>
        </row>
        <row r="1138">
          <cell r="A1138">
            <v>791</v>
          </cell>
        </row>
        <row r="1139">
          <cell r="A1139">
            <v>791</v>
          </cell>
        </row>
        <row r="1140">
          <cell r="A1140">
            <v>791</v>
          </cell>
        </row>
        <row r="1141">
          <cell r="A1141">
            <v>791</v>
          </cell>
        </row>
        <row r="1142">
          <cell r="A1142">
            <v>795</v>
          </cell>
        </row>
        <row r="1143">
          <cell r="A1143">
            <v>795</v>
          </cell>
        </row>
        <row r="1144">
          <cell r="A1144">
            <v>795</v>
          </cell>
        </row>
        <row r="1145">
          <cell r="A1145">
            <v>795</v>
          </cell>
        </row>
        <row r="1146">
          <cell r="A1146">
            <v>795</v>
          </cell>
        </row>
        <row r="1147">
          <cell r="A1147">
            <v>795</v>
          </cell>
        </row>
        <row r="1148">
          <cell r="A1148">
            <v>795</v>
          </cell>
        </row>
        <row r="1149">
          <cell r="A1149">
            <v>795</v>
          </cell>
        </row>
        <row r="1150">
          <cell r="A1150">
            <v>795</v>
          </cell>
        </row>
        <row r="1151">
          <cell r="A1151">
            <v>795</v>
          </cell>
        </row>
        <row r="1152">
          <cell r="A1152">
            <v>795</v>
          </cell>
        </row>
        <row r="1153">
          <cell r="A1153">
            <v>795</v>
          </cell>
        </row>
        <row r="1154">
          <cell r="A1154">
            <v>798</v>
          </cell>
        </row>
        <row r="1155">
          <cell r="A1155">
            <v>798</v>
          </cell>
        </row>
        <row r="1156">
          <cell r="A1156">
            <v>798</v>
          </cell>
        </row>
        <row r="1157">
          <cell r="A1157">
            <v>798</v>
          </cell>
        </row>
        <row r="1158">
          <cell r="A1158">
            <v>798</v>
          </cell>
        </row>
        <row r="1159">
          <cell r="A1159">
            <v>798</v>
          </cell>
        </row>
        <row r="1160">
          <cell r="A1160">
            <v>798</v>
          </cell>
        </row>
        <row r="1161">
          <cell r="A1161">
            <v>798</v>
          </cell>
        </row>
        <row r="1162">
          <cell r="A1162">
            <v>798</v>
          </cell>
        </row>
        <row r="1163">
          <cell r="A1163">
            <v>798</v>
          </cell>
        </row>
        <row r="1164">
          <cell r="A1164">
            <v>798</v>
          </cell>
        </row>
        <row r="1165">
          <cell r="A1165">
            <v>798</v>
          </cell>
        </row>
        <row r="1166">
          <cell r="A1166">
            <v>803</v>
          </cell>
        </row>
        <row r="1167">
          <cell r="A1167">
            <v>803</v>
          </cell>
        </row>
        <row r="1168">
          <cell r="A1168">
            <v>803</v>
          </cell>
        </row>
        <row r="1169">
          <cell r="A1169">
            <v>803</v>
          </cell>
        </row>
        <row r="1170">
          <cell r="A1170">
            <v>803</v>
          </cell>
        </row>
        <row r="1171">
          <cell r="A1171">
            <v>803</v>
          </cell>
        </row>
        <row r="1172">
          <cell r="A1172">
            <v>803</v>
          </cell>
        </row>
        <row r="1173">
          <cell r="A1173">
            <v>803</v>
          </cell>
        </row>
        <row r="1174">
          <cell r="A1174">
            <v>803</v>
          </cell>
        </row>
        <row r="1175">
          <cell r="A1175">
            <v>803</v>
          </cell>
        </row>
        <row r="1176">
          <cell r="A1176">
            <v>803</v>
          </cell>
        </row>
        <row r="1177">
          <cell r="A1177">
            <v>803</v>
          </cell>
        </row>
        <row r="1178">
          <cell r="A1178">
            <v>808</v>
          </cell>
        </row>
        <row r="1179">
          <cell r="A1179">
            <v>808</v>
          </cell>
        </row>
        <row r="1180">
          <cell r="A1180">
            <v>808</v>
          </cell>
        </row>
        <row r="1181">
          <cell r="A1181">
            <v>808</v>
          </cell>
        </row>
        <row r="1182">
          <cell r="A1182">
            <v>808</v>
          </cell>
        </row>
        <row r="1183">
          <cell r="A1183">
            <v>808</v>
          </cell>
        </row>
        <row r="1184">
          <cell r="A1184">
            <v>808</v>
          </cell>
        </row>
        <row r="1185">
          <cell r="A1185">
            <v>808</v>
          </cell>
        </row>
        <row r="1186">
          <cell r="A1186">
            <v>808</v>
          </cell>
        </row>
        <row r="1187">
          <cell r="A1187">
            <v>808</v>
          </cell>
        </row>
        <row r="1188">
          <cell r="A1188">
            <v>808</v>
          </cell>
        </row>
        <row r="1189">
          <cell r="A1189">
            <v>808</v>
          </cell>
        </row>
        <row r="1190">
          <cell r="A1190">
            <v>817</v>
          </cell>
        </row>
        <row r="1191">
          <cell r="A1191">
            <v>817</v>
          </cell>
        </row>
        <row r="1192">
          <cell r="A1192">
            <v>817</v>
          </cell>
        </row>
        <row r="1193">
          <cell r="A1193">
            <v>817</v>
          </cell>
        </row>
        <row r="1194">
          <cell r="A1194">
            <v>817</v>
          </cell>
        </row>
        <row r="1195">
          <cell r="A1195">
            <v>817</v>
          </cell>
        </row>
        <row r="1196">
          <cell r="A1196">
            <v>817</v>
          </cell>
        </row>
        <row r="1197">
          <cell r="A1197">
            <v>817</v>
          </cell>
        </row>
        <row r="1198">
          <cell r="A1198">
            <v>817</v>
          </cell>
        </row>
        <row r="1199">
          <cell r="A1199">
            <v>817</v>
          </cell>
        </row>
        <row r="1200">
          <cell r="A1200">
            <v>817</v>
          </cell>
        </row>
        <row r="1201">
          <cell r="A1201">
            <v>817</v>
          </cell>
        </row>
        <row r="1202">
          <cell r="A1202">
            <v>819</v>
          </cell>
        </row>
        <row r="1203">
          <cell r="A1203">
            <v>819</v>
          </cell>
        </row>
        <row r="1204">
          <cell r="A1204">
            <v>819</v>
          </cell>
        </row>
        <row r="1205">
          <cell r="A1205">
            <v>819</v>
          </cell>
        </row>
        <row r="1206">
          <cell r="A1206">
            <v>819</v>
          </cell>
        </row>
        <row r="1207">
          <cell r="A1207">
            <v>819</v>
          </cell>
        </row>
        <row r="1208">
          <cell r="A1208">
            <v>819</v>
          </cell>
        </row>
        <row r="1209">
          <cell r="A1209">
            <v>819</v>
          </cell>
        </row>
        <row r="1210">
          <cell r="A1210">
            <v>859</v>
          </cell>
        </row>
        <row r="1211">
          <cell r="A1211">
            <v>859</v>
          </cell>
        </row>
        <row r="1212">
          <cell r="A1212">
            <v>859</v>
          </cell>
        </row>
        <row r="1213">
          <cell r="A1213">
            <v>859</v>
          </cell>
        </row>
        <row r="1214">
          <cell r="A1214">
            <v>859</v>
          </cell>
        </row>
        <row r="1215">
          <cell r="A1215">
            <v>859</v>
          </cell>
        </row>
        <row r="1216">
          <cell r="A1216">
            <v>859</v>
          </cell>
        </row>
        <row r="1217">
          <cell r="A1217">
            <v>859</v>
          </cell>
        </row>
        <row r="1218">
          <cell r="A1218">
            <v>859</v>
          </cell>
        </row>
        <row r="1219">
          <cell r="A1219">
            <v>859</v>
          </cell>
        </row>
        <row r="1220">
          <cell r="A1220">
            <v>859</v>
          </cell>
        </row>
        <row r="1221">
          <cell r="A1221">
            <v>859</v>
          </cell>
        </row>
        <row r="1222">
          <cell r="A1222">
            <v>866</v>
          </cell>
        </row>
        <row r="1223">
          <cell r="A1223">
            <v>866</v>
          </cell>
        </row>
        <row r="1224">
          <cell r="A1224">
            <v>866</v>
          </cell>
        </row>
        <row r="1225">
          <cell r="A1225">
            <v>866</v>
          </cell>
        </row>
        <row r="1226">
          <cell r="A1226">
            <v>866</v>
          </cell>
        </row>
        <row r="1227">
          <cell r="A1227">
            <v>866</v>
          </cell>
        </row>
        <row r="1228">
          <cell r="A1228">
            <v>866</v>
          </cell>
        </row>
        <row r="1229">
          <cell r="A1229">
            <v>866</v>
          </cell>
        </row>
        <row r="1230">
          <cell r="A1230">
            <v>866</v>
          </cell>
        </row>
        <row r="1231">
          <cell r="A1231">
            <v>866</v>
          </cell>
        </row>
        <row r="1232">
          <cell r="A1232">
            <v>866</v>
          </cell>
        </row>
        <row r="1233">
          <cell r="A1233">
            <v>866</v>
          </cell>
        </row>
        <row r="1234">
          <cell r="A1234">
            <v>868</v>
          </cell>
        </row>
        <row r="1235">
          <cell r="A1235">
            <v>868</v>
          </cell>
        </row>
        <row r="1236">
          <cell r="A1236">
            <v>868</v>
          </cell>
        </row>
        <row r="1237">
          <cell r="A1237">
            <v>868</v>
          </cell>
        </row>
        <row r="1238">
          <cell r="A1238">
            <v>868</v>
          </cell>
        </row>
        <row r="1239">
          <cell r="A1239">
            <v>868</v>
          </cell>
        </row>
        <row r="1240">
          <cell r="A1240">
            <v>868</v>
          </cell>
        </row>
        <row r="1241">
          <cell r="A1241">
            <v>868</v>
          </cell>
        </row>
        <row r="1242">
          <cell r="A1242">
            <v>878</v>
          </cell>
        </row>
        <row r="1243">
          <cell r="A1243">
            <v>878</v>
          </cell>
        </row>
        <row r="1244">
          <cell r="A1244">
            <v>878</v>
          </cell>
        </row>
        <row r="1245">
          <cell r="A1245">
            <v>878</v>
          </cell>
        </row>
        <row r="1246">
          <cell r="A1246">
            <v>878</v>
          </cell>
        </row>
        <row r="1247">
          <cell r="A1247">
            <v>878</v>
          </cell>
        </row>
        <row r="1248">
          <cell r="A1248">
            <v>878</v>
          </cell>
        </row>
        <row r="1249">
          <cell r="A1249">
            <v>878</v>
          </cell>
        </row>
        <row r="1250">
          <cell r="A1250">
            <v>878</v>
          </cell>
        </row>
        <row r="1251">
          <cell r="A1251">
            <v>878</v>
          </cell>
        </row>
        <row r="1252">
          <cell r="A1252">
            <v>878</v>
          </cell>
        </row>
        <row r="1253">
          <cell r="A1253">
            <v>878</v>
          </cell>
        </row>
        <row r="1254">
          <cell r="A1254">
            <v>306708</v>
          </cell>
        </row>
        <row r="1255">
          <cell r="A1255">
            <v>306708</v>
          </cell>
        </row>
        <row r="1256">
          <cell r="A1256">
            <v>306708</v>
          </cell>
        </row>
        <row r="1257">
          <cell r="A1257">
            <v>306708</v>
          </cell>
        </row>
        <row r="1258">
          <cell r="A1258">
            <v>306708</v>
          </cell>
        </row>
        <row r="1259">
          <cell r="A1259">
            <v>306708</v>
          </cell>
        </row>
        <row r="1260">
          <cell r="A1260">
            <v>306708</v>
          </cell>
        </row>
        <row r="1261">
          <cell r="A1261">
            <v>306708</v>
          </cell>
        </row>
        <row r="1262">
          <cell r="A1262">
            <v>307211</v>
          </cell>
        </row>
        <row r="1263">
          <cell r="A1263">
            <v>307211</v>
          </cell>
        </row>
        <row r="1264">
          <cell r="A1264">
            <v>307211</v>
          </cell>
        </row>
        <row r="1265">
          <cell r="A1265">
            <v>307211</v>
          </cell>
        </row>
        <row r="1266">
          <cell r="A1266">
            <v>307211</v>
          </cell>
        </row>
        <row r="1267">
          <cell r="A1267">
            <v>307211</v>
          </cell>
        </row>
        <row r="1268">
          <cell r="A1268">
            <v>307211</v>
          </cell>
        </row>
        <row r="1269">
          <cell r="A1269">
            <v>307211</v>
          </cell>
        </row>
        <row r="1270">
          <cell r="A1270">
            <v>307211</v>
          </cell>
        </row>
        <row r="1271">
          <cell r="A1271">
            <v>307211</v>
          </cell>
        </row>
        <row r="1272">
          <cell r="A1272">
            <v>307211</v>
          </cell>
        </row>
        <row r="1273">
          <cell r="A1273">
            <v>307211</v>
          </cell>
        </row>
        <row r="1274">
          <cell r="A1274">
            <v>308807</v>
          </cell>
        </row>
        <row r="1275">
          <cell r="A1275">
            <v>308807</v>
          </cell>
        </row>
        <row r="1276">
          <cell r="A1276">
            <v>308807</v>
          </cell>
        </row>
        <row r="1277">
          <cell r="A1277">
            <v>308807</v>
          </cell>
        </row>
        <row r="1278">
          <cell r="A1278">
            <v>308807</v>
          </cell>
        </row>
        <row r="1279">
          <cell r="A1279">
            <v>308807</v>
          </cell>
        </row>
        <row r="1280">
          <cell r="A1280">
            <v>308807</v>
          </cell>
        </row>
        <row r="1281">
          <cell r="A1281">
            <v>308807</v>
          </cell>
        </row>
        <row r="1282">
          <cell r="A1282">
            <v>308807</v>
          </cell>
        </row>
        <row r="1283">
          <cell r="A1283">
            <v>308807</v>
          </cell>
        </row>
        <row r="1284">
          <cell r="A1284">
            <v>308807</v>
          </cell>
        </row>
        <row r="1285">
          <cell r="A1285">
            <v>308807</v>
          </cell>
        </row>
        <row r="1286">
          <cell r="A1286">
            <v>311068</v>
          </cell>
        </row>
        <row r="1287">
          <cell r="A1287">
            <v>311068</v>
          </cell>
        </row>
        <row r="1288">
          <cell r="A1288">
            <v>311068</v>
          </cell>
        </row>
        <row r="1289">
          <cell r="A1289">
            <v>311068</v>
          </cell>
        </row>
        <row r="1290">
          <cell r="A1290">
            <v>311068</v>
          </cell>
        </row>
        <row r="1291">
          <cell r="A1291">
            <v>311068</v>
          </cell>
        </row>
        <row r="1292">
          <cell r="A1292">
            <v>311068</v>
          </cell>
        </row>
        <row r="1293">
          <cell r="A1293">
            <v>311068</v>
          </cell>
        </row>
        <row r="1294">
          <cell r="A1294">
            <v>311068</v>
          </cell>
        </row>
        <row r="1295">
          <cell r="A1295">
            <v>311068</v>
          </cell>
        </row>
        <row r="1296">
          <cell r="A1296">
            <v>311068</v>
          </cell>
        </row>
        <row r="1297">
          <cell r="A1297">
            <v>311068</v>
          </cell>
        </row>
        <row r="1298">
          <cell r="A1298">
            <v>311472</v>
          </cell>
        </row>
        <row r="1299">
          <cell r="A1299">
            <v>311472</v>
          </cell>
        </row>
        <row r="1300">
          <cell r="A1300">
            <v>311472</v>
          </cell>
        </row>
        <row r="1301">
          <cell r="A1301">
            <v>311472</v>
          </cell>
        </row>
        <row r="1302">
          <cell r="A1302">
            <v>311472</v>
          </cell>
        </row>
        <row r="1303">
          <cell r="A1303">
            <v>311472</v>
          </cell>
        </row>
        <row r="1304">
          <cell r="A1304">
            <v>311472</v>
          </cell>
        </row>
        <row r="1305">
          <cell r="A1305">
            <v>311472</v>
          </cell>
        </row>
        <row r="1306">
          <cell r="A1306">
            <v>311472</v>
          </cell>
        </row>
        <row r="1307">
          <cell r="A1307">
            <v>311472</v>
          </cell>
        </row>
        <row r="1308">
          <cell r="A1308">
            <v>311472</v>
          </cell>
        </row>
        <row r="1309">
          <cell r="A1309">
            <v>311472</v>
          </cell>
        </row>
        <row r="1310">
          <cell r="A1310">
            <v>320298</v>
          </cell>
        </row>
        <row r="1311">
          <cell r="A1311">
            <v>320298</v>
          </cell>
        </row>
        <row r="1312">
          <cell r="A1312">
            <v>320298</v>
          </cell>
        </row>
        <row r="1313">
          <cell r="A1313">
            <v>320298</v>
          </cell>
        </row>
        <row r="1314">
          <cell r="A1314">
            <v>320298</v>
          </cell>
        </row>
        <row r="1315">
          <cell r="A1315">
            <v>320298</v>
          </cell>
        </row>
        <row r="1316">
          <cell r="A1316">
            <v>320298</v>
          </cell>
        </row>
        <row r="1317">
          <cell r="A1317">
            <v>320298</v>
          </cell>
        </row>
        <row r="1318">
          <cell r="A1318">
            <v>320298</v>
          </cell>
        </row>
        <row r="1319">
          <cell r="A1319">
            <v>320298</v>
          </cell>
        </row>
        <row r="1320">
          <cell r="A1320">
            <v>320298</v>
          </cell>
        </row>
        <row r="1321">
          <cell r="A1321">
            <v>320298</v>
          </cell>
        </row>
        <row r="1322">
          <cell r="A1322">
            <v>327630</v>
          </cell>
        </row>
        <row r="1323">
          <cell r="A1323">
            <v>327630</v>
          </cell>
        </row>
        <row r="1324">
          <cell r="A1324">
            <v>327630</v>
          </cell>
        </row>
        <row r="1325">
          <cell r="A1325">
            <v>327630</v>
          </cell>
        </row>
        <row r="1326">
          <cell r="A1326">
            <v>327630</v>
          </cell>
        </row>
        <row r="1327">
          <cell r="A1327">
            <v>327630</v>
          </cell>
        </row>
        <row r="1328">
          <cell r="A1328">
            <v>327630</v>
          </cell>
        </row>
        <row r="1329">
          <cell r="A1329">
            <v>327630</v>
          </cell>
        </row>
        <row r="1330">
          <cell r="A1330">
            <v>327630</v>
          </cell>
        </row>
        <row r="1331">
          <cell r="A1331">
            <v>327630</v>
          </cell>
        </row>
        <row r="1332">
          <cell r="A1332">
            <v>327630</v>
          </cell>
        </row>
        <row r="1333">
          <cell r="A1333">
            <v>327630</v>
          </cell>
        </row>
        <row r="1334">
          <cell r="A1334">
            <v>343602</v>
          </cell>
        </row>
        <row r="1335">
          <cell r="A1335">
            <v>343602</v>
          </cell>
        </row>
        <row r="1336">
          <cell r="A1336">
            <v>343602</v>
          </cell>
        </row>
        <row r="1337">
          <cell r="A1337">
            <v>343602</v>
          </cell>
        </row>
        <row r="1338">
          <cell r="A1338">
            <v>343602</v>
          </cell>
        </row>
        <row r="1339">
          <cell r="A1339">
            <v>343602</v>
          </cell>
        </row>
        <row r="1340">
          <cell r="A1340">
            <v>343602</v>
          </cell>
        </row>
        <row r="1341">
          <cell r="A1341">
            <v>343602</v>
          </cell>
        </row>
        <row r="1342">
          <cell r="A1342">
            <v>343602</v>
          </cell>
        </row>
        <row r="1343">
          <cell r="A1343">
            <v>343602</v>
          </cell>
        </row>
        <row r="1344">
          <cell r="A1344">
            <v>343602</v>
          </cell>
        </row>
        <row r="1345">
          <cell r="A1345">
            <v>343602</v>
          </cell>
        </row>
        <row r="1346">
          <cell r="A1346">
            <v>343910</v>
          </cell>
        </row>
        <row r="1347">
          <cell r="A1347">
            <v>343910</v>
          </cell>
        </row>
        <row r="1348">
          <cell r="A1348">
            <v>343910</v>
          </cell>
        </row>
        <row r="1349">
          <cell r="A1349">
            <v>343910</v>
          </cell>
        </row>
        <row r="1350">
          <cell r="A1350">
            <v>343910</v>
          </cell>
        </row>
        <row r="1351">
          <cell r="A1351">
            <v>343910</v>
          </cell>
        </row>
        <row r="1352">
          <cell r="A1352">
            <v>343910</v>
          </cell>
        </row>
        <row r="1353">
          <cell r="A1353">
            <v>343910</v>
          </cell>
        </row>
        <row r="1354">
          <cell r="A1354">
            <v>343910</v>
          </cell>
        </row>
        <row r="1355">
          <cell r="A1355">
            <v>343910</v>
          </cell>
        </row>
        <row r="1356">
          <cell r="A1356">
            <v>343910</v>
          </cell>
        </row>
        <row r="1357">
          <cell r="A1357">
            <v>343910</v>
          </cell>
        </row>
        <row r="1358">
          <cell r="A1358">
            <v>350079</v>
          </cell>
        </row>
        <row r="1359">
          <cell r="A1359">
            <v>350079</v>
          </cell>
        </row>
        <row r="1360">
          <cell r="A1360">
            <v>350079</v>
          </cell>
        </row>
        <row r="1361">
          <cell r="A1361">
            <v>350079</v>
          </cell>
        </row>
        <row r="1362">
          <cell r="A1362">
            <v>350079</v>
          </cell>
        </row>
        <row r="1363">
          <cell r="A1363">
            <v>350079</v>
          </cell>
        </row>
        <row r="1364">
          <cell r="A1364">
            <v>350079</v>
          </cell>
        </row>
        <row r="1365">
          <cell r="A1365">
            <v>350079</v>
          </cell>
        </row>
        <row r="1366">
          <cell r="A1366">
            <v>350079</v>
          </cell>
        </row>
        <row r="1367">
          <cell r="A1367">
            <v>350079</v>
          </cell>
        </row>
        <row r="1368">
          <cell r="A1368">
            <v>350079</v>
          </cell>
        </row>
        <row r="1369">
          <cell r="A1369">
            <v>350079</v>
          </cell>
        </row>
        <row r="1370">
          <cell r="A1370">
            <v>357312</v>
          </cell>
        </row>
        <row r="1371">
          <cell r="A1371">
            <v>357312</v>
          </cell>
        </row>
        <row r="1372">
          <cell r="A1372">
            <v>357312</v>
          </cell>
        </row>
        <row r="1373">
          <cell r="A1373">
            <v>357312</v>
          </cell>
        </row>
        <row r="1374">
          <cell r="A1374">
            <v>357312</v>
          </cell>
        </row>
        <row r="1375">
          <cell r="A1375">
            <v>357312</v>
          </cell>
        </row>
        <row r="1376">
          <cell r="A1376">
            <v>357312</v>
          </cell>
        </row>
        <row r="1377">
          <cell r="A1377">
            <v>357312</v>
          </cell>
        </row>
        <row r="1378">
          <cell r="A1378">
            <v>357312</v>
          </cell>
        </row>
        <row r="1379">
          <cell r="A1379">
            <v>357312</v>
          </cell>
        </row>
        <row r="1380">
          <cell r="A1380">
            <v>357312</v>
          </cell>
        </row>
        <row r="1381">
          <cell r="A1381">
            <v>357312</v>
          </cell>
        </row>
        <row r="1382">
          <cell r="A1382">
            <v>357842</v>
          </cell>
        </row>
        <row r="1383">
          <cell r="A1383">
            <v>357842</v>
          </cell>
        </row>
        <row r="1384">
          <cell r="A1384">
            <v>357842</v>
          </cell>
        </row>
        <row r="1385">
          <cell r="A1385">
            <v>357842</v>
          </cell>
        </row>
        <row r="1386">
          <cell r="A1386">
            <v>357842</v>
          </cell>
        </row>
        <row r="1387">
          <cell r="A1387">
            <v>357842</v>
          </cell>
        </row>
        <row r="1388">
          <cell r="A1388">
            <v>357842</v>
          </cell>
        </row>
        <row r="1389">
          <cell r="A1389">
            <v>357842</v>
          </cell>
        </row>
        <row r="1390">
          <cell r="A1390">
            <v>357842</v>
          </cell>
        </row>
        <row r="1391">
          <cell r="A1391">
            <v>357842</v>
          </cell>
        </row>
        <row r="1392">
          <cell r="A1392">
            <v>357842</v>
          </cell>
        </row>
        <row r="1393">
          <cell r="A1393">
            <v>357842</v>
          </cell>
        </row>
        <row r="1394">
          <cell r="A1394">
            <v>358356</v>
          </cell>
        </row>
        <row r="1395">
          <cell r="A1395">
            <v>358356</v>
          </cell>
        </row>
        <row r="1396">
          <cell r="A1396">
            <v>358356</v>
          </cell>
        </row>
        <row r="1397">
          <cell r="A1397">
            <v>358356</v>
          </cell>
        </row>
        <row r="1398">
          <cell r="A1398">
            <v>358356</v>
          </cell>
        </row>
        <row r="1399">
          <cell r="A1399">
            <v>358356</v>
          </cell>
        </row>
        <row r="1400">
          <cell r="A1400">
            <v>358356</v>
          </cell>
        </row>
        <row r="1401">
          <cell r="A1401">
            <v>358356</v>
          </cell>
        </row>
        <row r="1402">
          <cell r="A1402">
            <v>358356</v>
          </cell>
        </row>
        <row r="1403">
          <cell r="A1403">
            <v>358356</v>
          </cell>
        </row>
        <row r="1404">
          <cell r="A1404">
            <v>358356</v>
          </cell>
        </row>
        <row r="1405">
          <cell r="A1405">
            <v>358356</v>
          </cell>
        </row>
        <row r="1406">
          <cell r="A1406">
            <v>358424</v>
          </cell>
        </row>
        <row r="1407">
          <cell r="A1407">
            <v>358424</v>
          </cell>
        </row>
        <row r="1408">
          <cell r="A1408">
            <v>358424</v>
          </cell>
        </row>
        <row r="1409">
          <cell r="A1409">
            <v>358424</v>
          </cell>
        </row>
        <row r="1410">
          <cell r="A1410">
            <v>358424</v>
          </cell>
        </row>
        <row r="1411">
          <cell r="A1411">
            <v>358424</v>
          </cell>
        </row>
        <row r="1412">
          <cell r="A1412">
            <v>358424</v>
          </cell>
        </row>
        <row r="1413">
          <cell r="A1413">
            <v>358424</v>
          </cell>
        </row>
        <row r="1414">
          <cell r="A1414">
            <v>358424</v>
          </cell>
        </row>
        <row r="1415">
          <cell r="A1415">
            <v>358424</v>
          </cell>
        </row>
        <row r="1416">
          <cell r="A1416">
            <v>358424</v>
          </cell>
        </row>
        <row r="1417">
          <cell r="A1417">
            <v>358424</v>
          </cell>
        </row>
        <row r="1418">
          <cell r="A1418">
            <v>358425</v>
          </cell>
        </row>
        <row r="1419">
          <cell r="A1419">
            <v>358425</v>
          </cell>
        </row>
        <row r="1420">
          <cell r="A1420">
            <v>358425</v>
          </cell>
        </row>
        <row r="1421">
          <cell r="A1421">
            <v>358425</v>
          </cell>
        </row>
        <row r="1422">
          <cell r="A1422">
            <v>358425</v>
          </cell>
        </row>
        <row r="1423">
          <cell r="A1423">
            <v>358425</v>
          </cell>
        </row>
        <row r="1424">
          <cell r="A1424">
            <v>358425</v>
          </cell>
        </row>
        <row r="1425">
          <cell r="A1425">
            <v>358425</v>
          </cell>
        </row>
        <row r="1426">
          <cell r="A1426">
            <v>358425</v>
          </cell>
        </row>
        <row r="1427">
          <cell r="A1427">
            <v>358425</v>
          </cell>
        </row>
        <row r="1428">
          <cell r="A1428">
            <v>358425</v>
          </cell>
        </row>
        <row r="1429">
          <cell r="A1429">
            <v>358425</v>
          </cell>
        </row>
        <row r="1430">
          <cell r="A1430">
            <v>358427</v>
          </cell>
        </row>
        <row r="1431">
          <cell r="A1431">
            <v>358427</v>
          </cell>
        </row>
        <row r="1432">
          <cell r="A1432">
            <v>358427</v>
          </cell>
        </row>
        <row r="1433">
          <cell r="A1433">
            <v>358427</v>
          </cell>
        </row>
        <row r="1434">
          <cell r="A1434">
            <v>358427</v>
          </cell>
        </row>
        <row r="1435">
          <cell r="A1435">
            <v>358427</v>
          </cell>
        </row>
        <row r="1436">
          <cell r="A1436">
            <v>358427</v>
          </cell>
        </row>
        <row r="1437">
          <cell r="A1437">
            <v>358427</v>
          </cell>
        </row>
        <row r="1438">
          <cell r="A1438">
            <v>358427</v>
          </cell>
        </row>
        <row r="1439">
          <cell r="A1439">
            <v>358427</v>
          </cell>
        </row>
        <row r="1440">
          <cell r="A1440">
            <v>358427</v>
          </cell>
        </row>
        <row r="1441">
          <cell r="A1441">
            <v>358427</v>
          </cell>
        </row>
        <row r="1442">
          <cell r="A1442">
            <v>358875</v>
          </cell>
        </row>
        <row r="1443">
          <cell r="A1443">
            <v>358875</v>
          </cell>
        </row>
        <row r="1444">
          <cell r="A1444">
            <v>358875</v>
          </cell>
        </row>
        <row r="1445">
          <cell r="A1445">
            <v>358875</v>
          </cell>
        </row>
        <row r="1446">
          <cell r="A1446">
            <v>358875</v>
          </cell>
        </row>
        <row r="1447">
          <cell r="A1447">
            <v>358875</v>
          </cell>
        </row>
        <row r="1448">
          <cell r="A1448">
            <v>358875</v>
          </cell>
        </row>
        <row r="1449">
          <cell r="A1449">
            <v>358875</v>
          </cell>
        </row>
        <row r="1450">
          <cell r="A1450">
            <v>359061</v>
          </cell>
        </row>
        <row r="1451">
          <cell r="A1451">
            <v>359061</v>
          </cell>
        </row>
        <row r="1452">
          <cell r="A1452">
            <v>359061</v>
          </cell>
        </row>
        <row r="1453">
          <cell r="A1453">
            <v>359061</v>
          </cell>
        </row>
        <row r="1454">
          <cell r="A1454">
            <v>359061</v>
          </cell>
        </row>
        <row r="1455">
          <cell r="A1455">
            <v>359061</v>
          </cell>
        </row>
        <row r="1456">
          <cell r="A1456">
            <v>359061</v>
          </cell>
        </row>
        <row r="1457">
          <cell r="A1457">
            <v>359061</v>
          </cell>
        </row>
        <row r="1458">
          <cell r="A1458">
            <v>359061</v>
          </cell>
        </row>
        <row r="1459">
          <cell r="A1459">
            <v>359061</v>
          </cell>
        </row>
        <row r="1460">
          <cell r="A1460">
            <v>359061</v>
          </cell>
        </row>
        <row r="1461">
          <cell r="A1461">
            <v>359061</v>
          </cell>
        </row>
        <row r="1462">
          <cell r="A1462">
            <v>359062</v>
          </cell>
        </row>
        <row r="1463">
          <cell r="A1463">
            <v>359062</v>
          </cell>
        </row>
        <row r="1464">
          <cell r="A1464">
            <v>359062</v>
          </cell>
        </row>
        <row r="1465">
          <cell r="A1465">
            <v>359062</v>
          </cell>
        </row>
        <row r="1466">
          <cell r="A1466">
            <v>359082</v>
          </cell>
        </row>
        <row r="1467">
          <cell r="A1467">
            <v>359082</v>
          </cell>
        </row>
        <row r="1468">
          <cell r="A1468">
            <v>359082</v>
          </cell>
        </row>
        <row r="1469">
          <cell r="A1469">
            <v>359082</v>
          </cell>
        </row>
        <row r="1470">
          <cell r="A1470">
            <v>359082</v>
          </cell>
        </row>
        <row r="1471">
          <cell r="A1471">
            <v>359082</v>
          </cell>
        </row>
        <row r="1472">
          <cell r="A1472">
            <v>359082</v>
          </cell>
        </row>
        <row r="1473">
          <cell r="A1473">
            <v>359082</v>
          </cell>
        </row>
        <row r="1474">
          <cell r="A1474">
            <v>359082</v>
          </cell>
        </row>
        <row r="1475">
          <cell r="A1475">
            <v>359082</v>
          </cell>
        </row>
        <row r="1476">
          <cell r="A1476">
            <v>359082</v>
          </cell>
        </row>
        <row r="1477">
          <cell r="A1477">
            <v>359082</v>
          </cell>
        </row>
        <row r="1478">
          <cell r="A1478">
            <v>359247</v>
          </cell>
        </row>
        <row r="1479">
          <cell r="A1479">
            <v>359247</v>
          </cell>
        </row>
        <row r="1480">
          <cell r="A1480">
            <v>359247</v>
          </cell>
        </row>
        <row r="1481">
          <cell r="A1481">
            <v>359247</v>
          </cell>
        </row>
        <row r="1482">
          <cell r="A1482">
            <v>359247</v>
          </cell>
        </row>
        <row r="1483">
          <cell r="A1483">
            <v>359247</v>
          </cell>
        </row>
        <row r="1484">
          <cell r="A1484">
            <v>359247</v>
          </cell>
        </row>
        <row r="1485">
          <cell r="A1485">
            <v>359247</v>
          </cell>
        </row>
        <row r="1486">
          <cell r="A1486">
            <v>359247</v>
          </cell>
        </row>
        <row r="1487">
          <cell r="A1487">
            <v>359247</v>
          </cell>
        </row>
        <row r="1488">
          <cell r="A1488">
            <v>359247</v>
          </cell>
        </row>
        <row r="1489">
          <cell r="A1489">
            <v>359247</v>
          </cell>
        </row>
        <row r="1490">
          <cell r="A1490">
            <v>359429</v>
          </cell>
        </row>
        <row r="1491">
          <cell r="A1491">
            <v>359429</v>
          </cell>
        </row>
        <row r="1492">
          <cell r="A1492">
            <v>359429</v>
          </cell>
        </row>
        <row r="1493">
          <cell r="A1493">
            <v>359429</v>
          </cell>
        </row>
        <row r="1494">
          <cell r="A1494">
            <v>359429</v>
          </cell>
        </row>
        <row r="1495">
          <cell r="A1495">
            <v>359429</v>
          </cell>
        </row>
        <row r="1496">
          <cell r="A1496">
            <v>359429</v>
          </cell>
        </row>
        <row r="1497">
          <cell r="A1497">
            <v>359429</v>
          </cell>
        </row>
        <row r="1498">
          <cell r="A1498">
            <v>359429</v>
          </cell>
        </row>
        <row r="1499">
          <cell r="A1499">
            <v>359429</v>
          </cell>
        </row>
        <row r="1500">
          <cell r="A1500">
            <v>359429</v>
          </cell>
        </row>
        <row r="1501">
          <cell r="A1501">
            <v>359429</v>
          </cell>
        </row>
        <row r="1502">
          <cell r="A1502">
            <v>359582</v>
          </cell>
        </row>
        <row r="1503">
          <cell r="A1503">
            <v>359582</v>
          </cell>
        </row>
        <row r="1504">
          <cell r="A1504">
            <v>359582</v>
          </cell>
        </row>
        <row r="1505">
          <cell r="A1505">
            <v>359582</v>
          </cell>
        </row>
        <row r="1506">
          <cell r="A1506">
            <v>359582</v>
          </cell>
        </row>
        <row r="1507">
          <cell r="A1507">
            <v>359582</v>
          </cell>
        </row>
        <row r="1508">
          <cell r="A1508">
            <v>359582</v>
          </cell>
        </row>
        <row r="1509">
          <cell r="A1509">
            <v>359582</v>
          </cell>
        </row>
        <row r="1510">
          <cell r="A1510">
            <v>359755</v>
          </cell>
        </row>
        <row r="1511">
          <cell r="A1511">
            <v>359755</v>
          </cell>
        </row>
        <row r="1512">
          <cell r="A1512">
            <v>359755</v>
          </cell>
        </row>
        <row r="1513">
          <cell r="A1513">
            <v>359755</v>
          </cell>
        </row>
        <row r="1514">
          <cell r="A1514">
            <v>359779</v>
          </cell>
        </row>
        <row r="1515">
          <cell r="A1515">
            <v>359779</v>
          </cell>
        </row>
        <row r="1516">
          <cell r="A1516">
            <v>359779</v>
          </cell>
        </row>
        <row r="1517">
          <cell r="A1517">
            <v>359779</v>
          </cell>
        </row>
        <row r="1518">
          <cell r="A1518">
            <v>361291</v>
          </cell>
        </row>
        <row r="1519">
          <cell r="A1519">
            <v>361291</v>
          </cell>
        </row>
        <row r="1520">
          <cell r="A1520">
            <v>361291</v>
          </cell>
        </row>
        <row r="1521">
          <cell r="A1521">
            <v>361291</v>
          </cell>
        </row>
        <row r="1522">
          <cell r="A1522">
            <v>361291</v>
          </cell>
        </row>
        <row r="1523">
          <cell r="A1523">
            <v>361291</v>
          </cell>
        </row>
        <row r="1524">
          <cell r="A1524">
            <v>361291</v>
          </cell>
        </row>
        <row r="1525">
          <cell r="A1525">
            <v>361291</v>
          </cell>
        </row>
        <row r="1526">
          <cell r="A1526">
            <v>361790</v>
          </cell>
        </row>
        <row r="1527">
          <cell r="A1527">
            <v>361790</v>
          </cell>
        </row>
        <row r="1528">
          <cell r="A1528">
            <v>361790</v>
          </cell>
        </row>
        <row r="1529">
          <cell r="A1529">
            <v>361790</v>
          </cell>
        </row>
        <row r="1530">
          <cell r="A1530">
            <v>361861</v>
          </cell>
        </row>
        <row r="1531">
          <cell r="A1531">
            <v>361861</v>
          </cell>
        </row>
        <row r="1532">
          <cell r="A1532">
            <v>361861</v>
          </cell>
        </row>
        <row r="1533">
          <cell r="A1533">
            <v>361861</v>
          </cell>
        </row>
      </sheetData>
      <sheetData sheetId="44"/>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Notes"/>
      <sheetName val="Contents"/>
      <sheetName val="Notice"/>
      <sheetName val="Table 1"/>
      <sheetName val="Table 2"/>
      <sheetName val="Table 3"/>
      <sheetName val="Table 4 "/>
      <sheetName val="Table 5"/>
      <sheetName val="Table 6"/>
      <sheetName val="Table 7 Lloyds"/>
      <sheetName val="Table 8 Lloyds"/>
      <sheetName val="Table 9 Lloyds"/>
      <sheetName val="Table 10 Lloyds"/>
      <sheetName val="Classification companies"/>
      <sheetName val="Classification groups"/>
      <sheetName val="Explanatory notes"/>
      <sheetName val="Gloss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7">
          <cell r="C7">
            <v>42185</v>
          </cell>
          <cell r="J7">
            <v>42185</v>
          </cell>
          <cell r="Q7">
            <v>42185</v>
          </cell>
          <cell r="X7">
            <v>42369</v>
          </cell>
        </row>
        <row r="8">
          <cell r="C8">
            <v>42185</v>
          </cell>
          <cell r="J8">
            <v>42094</v>
          </cell>
          <cell r="Q8">
            <v>42369</v>
          </cell>
          <cell r="X8">
            <v>42369</v>
          </cell>
        </row>
        <row r="9">
          <cell r="C9">
            <v>42369</v>
          </cell>
          <cell r="J9">
            <v>42185</v>
          </cell>
          <cell r="Q9">
            <v>42185</v>
          </cell>
          <cell r="X9">
            <v>42369</v>
          </cell>
        </row>
        <row r="10">
          <cell r="C10">
            <v>42369</v>
          </cell>
          <cell r="J10">
            <v>42369</v>
          </cell>
          <cell r="Q10">
            <v>42369</v>
          </cell>
          <cell r="X10">
            <v>42185</v>
          </cell>
        </row>
        <row r="11">
          <cell r="C11">
            <v>42277</v>
          </cell>
          <cell r="J11">
            <v>42369</v>
          </cell>
          <cell r="Q11">
            <v>42277</v>
          </cell>
          <cell r="X11">
            <v>42277</v>
          </cell>
        </row>
        <row r="12">
          <cell r="C12">
            <v>42369</v>
          </cell>
          <cell r="J12">
            <v>42369</v>
          </cell>
          <cell r="Q12">
            <v>42094</v>
          </cell>
          <cell r="X12">
            <v>42277</v>
          </cell>
        </row>
        <row r="13">
          <cell r="C13">
            <v>42369</v>
          </cell>
          <cell r="J13">
            <v>42369</v>
          </cell>
          <cell r="Q13">
            <v>42185</v>
          </cell>
          <cell r="X13">
            <v>42369</v>
          </cell>
        </row>
        <row r="14">
          <cell r="C14">
            <v>42369</v>
          </cell>
          <cell r="J14">
            <v>42369</v>
          </cell>
          <cell r="Q14">
            <v>42185</v>
          </cell>
          <cell r="X14">
            <v>42185</v>
          </cell>
        </row>
        <row r="15">
          <cell r="C15">
            <v>42369</v>
          </cell>
          <cell r="J15">
            <v>42369</v>
          </cell>
          <cell r="Q15">
            <v>42185</v>
          </cell>
          <cell r="X15">
            <v>42369</v>
          </cell>
        </row>
        <row r="16">
          <cell r="C16">
            <v>42094</v>
          </cell>
          <cell r="J16">
            <v>42369</v>
          </cell>
          <cell r="Q16">
            <v>42369</v>
          </cell>
        </row>
        <row r="17">
          <cell r="C17">
            <v>42369</v>
          </cell>
          <cell r="J17">
            <v>42369</v>
          </cell>
          <cell r="Q17">
            <v>42369</v>
          </cell>
        </row>
        <row r="18">
          <cell r="C18">
            <v>42369</v>
          </cell>
          <cell r="J18">
            <v>42185</v>
          </cell>
          <cell r="Q18">
            <v>42369</v>
          </cell>
        </row>
        <row r="19">
          <cell r="C19">
            <v>42369</v>
          </cell>
          <cell r="J19">
            <v>42185</v>
          </cell>
          <cell r="Q19">
            <v>42369</v>
          </cell>
        </row>
        <row r="20">
          <cell r="C20">
            <v>42369</v>
          </cell>
          <cell r="J20">
            <v>42369</v>
          </cell>
          <cell r="Q20">
            <v>42185</v>
          </cell>
        </row>
        <row r="21">
          <cell r="C21">
            <v>42369</v>
          </cell>
          <cell r="J21">
            <v>42369</v>
          </cell>
          <cell r="Q21">
            <v>42185</v>
          </cell>
        </row>
        <row r="22">
          <cell r="C22">
            <v>42369</v>
          </cell>
          <cell r="J22">
            <v>42369</v>
          </cell>
          <cell r="Q22">
            <v>42185</v>
          </cell>
        </row>
        <row r="23">
          <cell r="C23">
            <v>42369</v>
          </cell>
          <cell r="J23">
            <v>42369</v>
          </cell>
          <cell r="Q23">
            <v>42185</v>
          </cell>
        </row>
        <row r="24">
          <cell r="C24">
            <v>42185</v>
          </cell>
          <cell r="J24">
            <v>42185</v>
          </cell>
          <cell r="Q24">
            <v>42185</v>
          </cell>
        </row>
        <row r="25">
          <cell r="C25">
            <v>42185</v>
          </cell>
          <cell r="J25">
            <v>42185</v>
          </cell>
          <cell r="Q25">
            <v>42369</v>
          </cell>
        </row>
        <row r="26">
          <cell r="C26">
            <v>42185</v>
          </cell>
          <cell r="J26">
            <v>42185</v>
          </cell>
          <cell r="Q26">
            <v>42369</v>
          </cell>
        </row>
        <row r="27">
          <cell r="C27">
            <v>42185</v>
          </cell>
          <cell r="J27">
            <v>42185</v>
          </cell>
          <cell r="Q27">
            <v>42369</v>
          </cell>
        </row>
        <row r="28">
          <cell r="C28">
            <v>42185</v>
          </cell>
          <cell r="J28">
            <v>42369</v>
          </cell>
          <cell r="Q28">
            <v>42185</v>
          </cell>
        </row>
        <row r="29">
          <cell r="C29">
            <v>42369</v>
          </cell>
          <cell r="J29">
            <v>42185</v>
          </cell>
          <cell r="Q29">
            <v>42185</v>
          </cell>
        </row>
        <row r="30">
          <cell r="C30">
            <v>42369</v>
          </cell>
          <cell r="J30">
            <v>42185</v>
          </cell>
          <cell r="Q30">
            <v>42247</v>
          </cell>
        </row>
        <row r="31">
          <cell r="C31">
            <v>42185</v>
          </cell>
          <cell r="J31">
            <v>42369</v>
          </cell>
          <cell r="Q31">
            <v>42185</v>
          </cell>
        </row>
        <row r="32">
          <cell r="C32">
            <v>42185</v>
          </cell>
          <cell r="J32">
            <v>42369</v>
          </cell>
          <cell r="Q32">
            <v>42369</v>
          </cell>
        </row>
        <row r="33">
          <cell r="C33">
            <v>42185</v>
          </cell>
          <cell r="J33">
            <v>42369</v>
          </cell>
          <cell r="Q33">
            <v>42369</v>
          </cell>
        </row>
        <row r="34">
          <cell r="C34">
            <v>42369</v>
          </cell>
          <cell r="J34">
            <v>42185</v>
          </cell>
          <cell r="Q34">
            <v>42185</v>
          </cell>
        </row>
        <row r="35">
          <cell r="C35">
            <v>42369</v>
          </cell>
          <cell r="J35">
            <v>42369</v>
          </cell>
          <cell r="Q35">
            <v>42369</v>
          </cell>
        </row>
        <row r="36">
          <cell r="C36">
            <v>42185</v>
          </cell>
          <cell r="J36">
            <v>42185</v>
          </cell>
          <cell r="Q36">
            <v>42369</v>
          </cell>
        </row>
        <row r="37">
          <cell r="C37">
            <v>42369</v>
          </cell>
          <cell r="J37">
            <v>42185</v>
          </cell>
          <cell r="Q37">
            <v>42369</v>
          </cell>
        </row>
        <row r="38">
          <cell r="C38">
            <v>42185</v>
          </cell>
          <cell r="J38">
            <v>42339</v>
          </cell>
          <cell r="Q38">
            <v>42185</v>
          </cell>
        </row>
        <row r="39">
          <cell r="C39">
            <v>42185</v>
          </cell>
          <cell r="J39">
            <v>42185</v>
          </cell>
          <cell r="Q39">
            <v>42094</v>
          </cell>
        </row>
        <row r="40">
          <cell r="C40">
            <v>42369</v>
          </cell>
          <cell r="J40">
            <v>42369</v>
          </cell>
          <cell r="Q40">
            <v>42094</v>
          </cell>
        </row>
        <row r="41">
          <cell r="C41">
            <v>42185</v>
          </cell>
          <cell r="J41">
            <v>42094</v>
          </cell>
          <cell r="Q41">
            <v>42369</v>
          </cell>
        </row>
      </sheetData>
      <sheetData sheetId="15" refreshError="1"/>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ra.gov.au/publications/quarterly-superannuation-statistics" TargetMode="External"/><Relationship Id="rId2" Type="http://schemas.openxmlformats.org/officeDocument/2006/relationships/hyperlink" Target="mailto:DataAnalytics@apra.gov.au" TargetMode="External"/><Relationship Id="rId1" Type="http://schemas.openxmlformats.org/officeDocument/2006/relationships/hyperlink" Target="http://creativecommons.org/licenses/by/3.0/au/"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DataAnalytics@apra.gov.a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E13"/>
  <sheetViews>
    <sheetView showGridLines="0" tabSelected="1" zoomScaleNormal="100" zoomScaleSheetLayoutView="100" workbookViewId="0"/>
  </sheetViews>
  <sheetFormatPr defaultRowHeight="15" customHeight="1"/>
  <cols>
    <col min="1" max="1" width="13.265625" customWidth="1"/>
  </cols>
  <sheetData>
    <row r="1" spans="1:5" s="1" customFormat="1" ht="15" customHeight="1">
      <c r="A1" s="1" t="s">
        <v>0</v>
      </c>
    </row>
    <row r="2" spans="1:5" s="1" customFormat="1" ht="15" customHeight="1"/>
    <row r="3" spans="1:5" s="1" customFormat="1" ht="15" customHeight="1"/>
    <row r="4" spans="1:5" s="1" customFormat="1" ht="15" customHeight="1"/>
    <row r="5" spans="1:5" s="1" customFormat="1" ht="15" customHeight="1"/>
    <row r="6" spans="1:5" s="1" customFormat="1" ht="15" customHeight="1"/>
    <row r="7" spans="1:5" s="1" customFormat="1" ht="15" customHeight="1"/>
    <row r="8" spans="1:5" s="1" customFormat="1" ht="15" customHeight="1"/>
    <row r="9" spans="1:5" s="1" customFormat="1" ht="15" customHeight="1"/>
    <row r="10" spans="1:5" s="1" customFormat="1" ht="15" customHeight="1"/>
    <row r="11" spans="1:5" s="1" customFormat="1" ht="55.5" customHeight="1">
      <c r="A11" s="123" t="s">
        <v>1</v>
      </c>
    </row>
    <row r="12" spans="1:5" s="1" customFormat="1" ht="27.75" customHeight="1">
      <c r="A12" s="116" t="s">
        <v>254</v>
      </c>
    </row>
    <row r="13" spans="1:5" ht="15" customHeight="1">
      <c r="A13" s="164" t="s">
        <v>412</v>
      </c>
      <c r="B13" s="165"/>
      <c r="C13" s="165"/>
      <c r="D13" s="165"/>
      <c r="E13" s="165"/>
    </row>
  </sheetData>
  <pageMargins left="0.70866141732283472" right="0.70866141732283472" top="0.74803149606299213" bottom="0.74803149606299213" header="0.31496062992125984" footer="0.31496062992125984"/>
  <pageSetup paperSize="9" fitToWidth="3"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outlinePr summaryRight="0"/>
    <pageSetUpPr autoPageBreaks="0"/>
  </sheetPr>
  <dimension ref="A1:AS206"/>
  <sheetViews>
    <sheetView showGridLines="0" zoomScaleNormal="100" zoomScaleSheetLayoutView="100" workbookViewId="0">
      <pane xSplit="4" ySplit="5" topLeftCell="E7"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9" customWidth="1"/>
    <col min="2" max="2" width="12.86328125" style="172" customWidth="1"/>
    <col min="3" max="3" width="12.86328125" style="9" customWidth="1"/>
    <col min="4" max="4" width="20.73046875" style="9" customWidth="1"/>
    <col min="5" max="6" width="20.73046875" style="8" customWidth="1"/>
    <col min="7" max="12" width="20.73046875" style="8" customWidth="1" outlineLevel="1"/>
    <col min="13" max="13" width="20.73046875" style="8" customWidth="1"/>
    <col min="14" max="14" width="20.73046875" style="8" customWidth="1" outlineLevel="1"/>
    <col min="15" max="17" width="20.73046875" style="8" customWidth="1"/>
    <col min="18" max="18" width="20.73046875" style="8" customWidth="1" outlineLevel="1"/>
    <col min="19" max="35" width="20.73046875" style="8" customWidth="1"/>
    <col min="36" max="45" width="0" style="8" hidden="1" customWidth="1"/>
    <col min="46" max="16384" width="9.1328125" style="8" hidden="1"/>
  </cols>
  <sheetData>
    <row r="1" spans="1:35" s="119" customFormat="1" ht="31.5" customHeight="1">
      <c r="A1" s="117" t="s">
        <v>163</v>
      </c>
      <c r="B1" s="167"/>
      <c r="C1" s="117"/>
      <c r="D1" s="117"/>
      <c r="E1" s="117"/>
      <c r="F1" s="117"/>
      <c r="G1" s="117"/>
      <c r="H1" s="117"/>
      <c r="I1" s="117"/>
      <c r="J1" s="117"/>
      <c r="K1" s="117"/>
      <c r="L1" s="117"/>
      <c r="M1" s="117"/>
      <c r="N1" s="117"/>
      <c r="O1" s="117" t="s">
        <v>163</v>
      </c>
      <c r="P1" s="117"/>
      <c r="Q1" s="117"/>
      <c r="R1" s="117"/>
      <c r="S1" s="117"/>
      <c r="T1" s="117"/>
      <c r="U1" s="117" t="s">
        <v>163</v>
      </c>
      <c r="V1" s="117"/>
      <c r="W1" s="117"/>
      <c r="X1" s="117"/>
      <c r="Y1" s="117"/>
      <c r="Z1" s="117"/>
      <c r="AA1" s="117" t="s">
        <v>163</v>
      </c>
      <c r="AB1" s="117"/>
      <c r="AC1" s="117"/>
      <c r="AD1" s="117"/>
      <c r="AE1" s="117"/>
      <c r="AF1" s="117"/>
      <c r="AG1" s="117" t="s">
        <v>163</v>
      </c>
      <c r="AH1" s="117"/>
      <c r="AI1" s="117"/>
    </row>
    <row r="2" spans="1:35" s="37" customFormat="1" ht="15" customHeight="1">
      <c r="A2" s="16" t="s">
        <v>175</v>
      </c>
      <c r="B2" s="168"/>
      <c r="C2" s="16"/>
      <c r="D2" s="16"/>
      <c r="E2" s="16"/>
      <c r="F2" s="16"/>
      <c r="G2" s="16"/>
      <c r="H2" s="16"/>
      <c r="I2" s="16"/>
      <c r="J2" s="16"/>
      <c r="K2" s="16"/>
      <c r="L2" s="16"/>
      <c r="M2" s="16" t="s">
        <v>175</v>
      </c>
      <c r="N2" s="16"/>
      <c r="O2" s="16" t="s">
        <v>175</v>
      </c>
      <c r="P2" s="16"/>
      <c r="Q2" s="16"/>
      <c r="R2" s="16"/>
      <c r="S2" s="16"/>
      <c r="T2" s="16"/>
      <c r="U2" s="16" t="s">
        <v>175</v>
      </c>
      <c r="V2" s="16"/>
      <c r="W2" s="16"/>
      <c r="X2" s="16"/>
      <c r="Y2" s="16"/>
      <c r="Z2" s="17"/>
      <c r="AA2" s="16" t="s">
        <v>175</v>
      </c>
      <c r="AB2" s="17"/>
      <c r="AC2" s="16"/>
      <c r="AD2" s="16"/>
      <c r="AE2" s="16"/>
      <c r="AF2" s="17"/>
      <c r="AG2" s="16" t="s">
        <v>175</v>
      </c>
      <c r="AH2" s="17"/>
      <c r="AI2" s="17"/>
    </row>
    <row r="3" spans="1:35" s="37" customFormat="1" ht="15" customHeight="1">
      <c r="A3" s="16" t="s">
        <v>37</v>
      </c>
      <c r="B3" s="168"/>
      <c r="C3" s="16"/>
      <c r="D3" s="16"/>
      <c r="E3" s="16"/>
      <c r="F3" s="16"/>
      <c r="G3" s="16"/>
      <c r="H3" s="16"/>
      <c r="I3" s="16"/>
      <c r="J3" s="16"/>
      <c r="K3" s="16"/>
      <c r="L3" s="16"/>
      <c r="M3" s="16" t="s">
        <v>37</v>
      </c>
      <c r="N3" s="16"/>
      <c r="O3" s="16" t="s">
        <v>37</v>
      </c>
      <c r="P3" s="16"/>
      <c r="Q3" s="16"/>
      <c r="R3" s="16"/>
      <c r="S3" s="16"/>
      <c r="T3" s="16"/>
      <c r="U3" s="16" t="s">
        <v>37</v>
      </c>
      <c r="V3" s="16"/>
      <c r="W3" s="16"/>
      <c r="X3" s="16"/>
      <c r="Y3" s="16"/>
      <c r="Z3" s="17"/>
      <c r="AA3" s="16" t="s">
        <v>37</v>
      </c>
      <c r="AB3" s="17"/>
      <c r="AC3" s="16"/>
      <c r="AD3" s="17"/>
      <c r="AE3" s="16"/>
      <c r="AF3" s="17"/>
      <c r="AG3" s="16" t="s">
        <v>37</v>
      </c>
      <c r="AH3" s="17"/>
      <c r="AI3" s="17"/>
    </row>
    <row r="4" spans="1:35" s="25" customFormat="1" ht="15" customHeight="1">
      <c r="A4" s="18"/>
      <c r="B4" s="169"/>
      <c r="C4" s="18"/>
      <c r="D4" s="18"/>
      <c r="E4" s="47" t="s">
        <v>19</v>
      </c>
      <c r="F4" s="20" t="s">
        <v>117</v>
      </c>
      <c r="G4" s="21"/>
      <c r="H4" s="21"/>
      <c r="I4" s="21"/>
      <c r="J4" s="21"/>
      <c r="K4" s="21"/>
      <c r="L4" s="21"/>
      <c r="M4" s="20" t="s">
        <v>118</v>
      </c>
      <c r="N4" s="21"/>
      <c r="O4" s="21"/>
      <c r="P4" s="20" t="s">
        <v>24</v>
      </c>
      <c r="Q4" s="21"/>
      <c r="R4" s="21"/>
      <c r="S4" s="21"/>
      <c r="T4" s="21"/>
      <c r="U4" s="22"/>
      <c r="V4" s="21" t="s">
        <v>2</v>
      </c>
      <c r="W4" s="20" t="s">
        <v>119</v>
      </c>
      <c r="X4" s="21"/>
      <c r="Y4" s="21"/>
      <c r="Z4" s="40"/>
      <c r="AA4" s="40"/>
      <c r="AB4" s="40"/>
      <c r="AC4" s="40"/>
      <c r="AD4" s="42"/>
      <c r="AE4" s="40" t="s">
        <v>33</v>
      </c>
      <c r="AF4" s="41" t="s">
        <v>193</v>
      </c>
      <c r="AG4" s="40"/>
      <c r="AH4" s="40"/>
      <c r="AI4" s="42"/>
    </row>
    <row r="5" spans="1:35" s="43" customFormat="1" ht="70.5" customHeight="1">
      <c r="A5" s="45" t="s">
        <v>140</v>
      </c>
      <c r="B5" s="170" t="s">
        <v>56</v>
      </c>
      <c r="C5" s="45" t="s">
        <v>141</v>
      </c>
      <c r="D5" s="48" t="s">
        <v>109</v>
      </c>
      <c r="E5" s="43" t="s">
        <v>19</v>
      </c>
      <c r="F5" s="43" t="s">
        <v>3</v>
      </c>
      <c r="G5" s="43" t="s">
        <v>205</v>
      </c>
      <c r="H5" s="43" t="s">
        <v>204</v>
      </c>
      <c r="I5" s="43" t="s">
        <v>203</v>
      </c>
      <c r="J5" s="43" t="s">
        <v>202</v>
      </c>
      <c r="K5" s="43" t="s">
        <v>201</v>
      </c>
      <c r="L5" s="43" t="s">
        <v>199</v>
      </c>
      <c r="M5" s="43" t="s">
        <v>200</v>
      </c>
      <c r="N5" s="43" t="s">
        <v>207</v>
      </c>
      <c r="O5" s="43" t="s">
        <v>64</v>
      </c>
      <c r="P5" s="43" t="s">
        <v>20</v>
      </c>
      <c r="Q5" s="43" t="s">
        <v>21</v>
      </c>
      <c r="R5" s="43" t="s">
        <v>206</v>
      </c>
      <c r="S5" s="43" t="s">
        <v>22</v>
      </c>
      <c r="T5" s="43" t="s">
        <v>23</v>
      </c>
      <c r="U5" s="43" t="s">
        <v>24</v>
      </c>
      <c r="V5" s="43" t="s">
        <v>2</v>
      </c>
      <c r="W5" s="43" t="s">
        <v>25</v>
      </c>
      <c r="X5" s="43" t="s">
        <v>26</v>
      </c>
      <c r="Y5" s="43" t="s">
        <v>27</v>
      </c>
      <c r="Z5" s="43" t="s">
        <v>28</v>
      </c>
      <c r="AA5" s="43" t="s">
        <v>29</v>
      </c>
      <c r="AB5" s="43" t="s">
        <v>30</v>
      </c>
      <c r="AC5" s="43" t="s">
        <v>31</v>
      </c>
      <c r="AD5" s="43" t="s">
        <v>32</v>
      </c>
      <c r="AE5" s="43" t="s">
        <v>33</v>
      </c>
      <c r="AF5" s="43" t="s">
        <v>34</v>
      </c>
      <c r="AG5" s="43" t="s">
        <v>35</v>
      </c>
      <c r="AH5" s="43" t="s">
        <v>36</v>
      </c>
      <c r="AI5" s="43" t="s">
        <v>7</v>
      </c>
    </row>
    <row r="6" spans="1:35" ht="22.5" hidden="1" customHeight="1">
      <c r="A6" s="102" t="s">
        <v>291</v>
      </c>
      <c r="B6" s="171" t="s">
        <v>56</v>
      </c>
      <c r="C6" s="106" t="s">
        <v>292</v>
      </c>
      <c r="D6" s="104" t="s">
        <v>293</v>
      </c>
      <c r="E6" s="49" t="s">
        <v>372</v>
      </c>
      <c r="F6" s="49" t="s">
        <v>373</v>
      </c>
      <c r="G6" s="49" t="s">
        <v>374</v>
      </c>
      <c r="H6" s="49" t="s">
        <v>375</v>
      </c>
      <c r="I6" s="49" t="s">
        <v>376</v>
      </c>
      <c r="J6" s="49" t="s">
        <v>377</v>
      </c>
      <c r="K6" s="49" t="s">
        <v>378</v>
      </c>
      <c r="L6" s="49" t="s">
        <v>379</v>
      </c>
      <c r="M6" s="49" t="s">
        <v>380</v>
      </c>
      <c r="N6" s="49" t="s">
        <v>381</v>
      </c>
      <c r="O6" s="49" t="s">
        <v>382</v>
      </c>
      <c r="P6" s="49" t="s">
        <v>383</v>
      </c>
      <c r="Q6" s="49" t="s">
        <v>384</v>
      </c>
      <c r="R6" s="49" t="s">
        <v>385</v>
      </c>
      <c r="S6" s="49" t="s">
        <v>386</v>
      </c>
      <c r="T6" s="49" t="s">
        <v>387</v>
      </c>
      <c r="U6" s="49" t="s">
        <v>388</v>
      </c>
      <c r="V6" s="49" t="s">
        <v>389</v>
      </c>
      <c r="W6" s="49" t="s">
        <v>390</v>
      </c>
      <c r="X6" s="49" t="s">
        <v>391</v>
      </c>
      <c r="Y6" s="49" t="s">
        <v>392</v>
      </c>
      <c r="Z6" s="49" t="s">
        <v>393</v>
      </c>
      <c r="AA6" s="49" t="s">
        <v>394</v>
      </c>
      <c r="AB6" s="49" t="s">
        <v>395</v>
      </c>
      <c r="AC6" s="49" t="s">
        <v>396</v>
      </c>
      <c r="AD6" s="49" t="s">
        <v>397</v>
      </c>
      <c r="AE6" s="49" t="s">
        <v>398</v>
      </c>
      <c r="AF6" s="49" t="s">
        <v>399</v>
      </c>
      <c r="AG6" s="49" t="s">
        <v>400</v>
      </c>
      <c r="AH6" s="49" t="s">
        <v>401</v>
      </c>
      <c r="AI6" s="49" t="s">
        <v>402</v>
      </c>
    </row>
    <row r="7" spans="1:35" ht="22.5" customHeight="1">
      <c r="A7" s="102" t="s">
        <v>223</v>
      </c>
      <c r="B7" s="103">
        <v>21000006226</v>
      </c>
      <c r="C7" s="106">
        <v>45107</v>
      </c>
      <c r="D7" s="104" t="s">
        <v>302</v>
      </c>
      <c r="E7" s="49">
        <v>235</v>
      </c>
      <c r="F7" s="49">
        <v>8191</v>
      </c>
      <c r="G7" s="49">
        <v>6161</v>
      </c>
      <c r="H7" s="49">
        <v>21</v>
      </c>
      <c r="I7" s="49">
        <v>1568</v>
      </c>
      <c r="J7" s="49">
        <v>0</v>
      </c>
      <c r="K7" s="49">
        <v>441</v>
      </c>
      <c r="L7" s="49">
        <v>0</v>
      </c>
      <c r="M7" s="49">
        <v>1554</v>
      </c>
      <c r="N7" s="49"/>
      <c r="O7" s="49">
        <v>874</v>
      </c>
      <c r="P7" s="49">
        <v>2479</v>
      </c>
      <c r="Q7" s="49">
        <v>418</v>
      </c>
      <c r="R7" s="49"/>
      <c r="S7" s="49">
        <v>494</v>
      </c>
      <c r="T7" s="49">
        <v>1182</v>
      </c>
      <c r="U7" s="49">
        <v>1434</v>
      </c>
      <c r="V7" s="49">
        <v>16861</v>
      </c>
      <c r="W7" s="49">
        <v>7806</v>
      </c>
      <c r="X7" s="49">
        <v>3748</v>
      </c>
      <c r="Y7" s="49">
        <v>0</v>
      </c>
      <c r="Z7" s="49">
        <v>224</v>
      </c>
      <c r="AA7" s="49">
        <v>381</v>
      </c>
      <c r="AB7" s="49">
        <v>392</v>
      </c>
      <c r="AC7" s="49">
        <v>786</v>
      </c>
      <c r="AD7" s="49">
        <v>318</v>
      </c>
      <c r="AE7" s="49">
        <v>13655</v>
      </c>
      <c r="AF7" s="49">
        <v>1996</v>
      </c>
      <c r="AG7" s="49">
        <v>2</v>
      </c>
      <c r="AH7" s="49">
        <v>1208</v>
      </c>
      <c r="AI7" s="49">
        <v>3205</v>
      </c>
    </row>
    <row r="8" spans="1:35" ht="22.5" customHeight="1">
      <c r="A8" s="102" t="s">
        <v>223</v>
      </c>
      <c r="B8" s="103">
        <v>21000006226</v>
      </c>
      <c r="C8" s="106">
        <v>45107</v>
      </c>
      <c r="D8" s="104" t="s">
        <v>303</v>
      </c>
      <c r="E8" s="49">
        <v>8</v>
      </c>
      <c r="F8" s="49">
        <v>138</v>
      </c>
      <c r="G8" s="49"/>
      <c r="H8" s="49"/>
      <c r="I8" s="49"/>
      <c r="J8" s="49"/>
      <c r="K8" s="49"/>
      <c r="L8" s="49">
        <v>0</v>
      </c>
      <c r="M8" s="49">
        <v>0</v>
      </c>
      <c r="N8" s="49"/>
      <c r="O8" s="49">
        <v>0</v>
      </c>
      <c r="P8" s="49">
        <v>0</v>
      </c>
      <c r="Q8" s="49">
        <v>0</v>
      </c>
      <c r="R8" s="49"/>
      <c r="S8" s="49">
        <v>0</v>
      </c>
      <c r="T8" s="49">
        <v>0</v>
      </c>
      <c r="U8" s="49">
        <v>4</v>
      </c>
      <c r="V8" s="49">
        <v>150</v>
      </c>
      <c r="W8" s="49">
        <v>0</v>
      </c>
      <c r="X8" s="49">
        <v>0</v>
      </c>
      <c r="Y8" s="49">
        <v>0</v>
      </c>
      <c r="Z8" s="49">
        <v>0</v>
      </c>
      <c r="AA8" s="49">
        <v>0</v>
      </c>
      <c r="AB8" s="49">
        <v>0</v>
      </c>
      <c r="AC8" s="49">
        <v>91</v>
      </c>
      <c r="AD8" s="49">
        <v>0</v>
      </c>
      <c r="AE8" s="49">
        <v>91</v>
      </c>
      <c r="AF8" s="49">
        <v>31</v>
      </c>
      <c r="AG8" s="49">
        <v>3</v>
      </c>
      <c r="AH8" s="49">
        <v>24</v>
      </c>
      <c r="AI8" s="49">
        <v>59</v>
      </c>
    </row>
    <row r="9" spans="1:35" ht="22.5" customHeight="1">
      <c r="A9" s="102" t="s">
        <v>223</v>
      </c>
      <c r="B9" s="103">
        <v>21000006226</v>
      </c>
      <c r="C9" s="106">
        <v>45107</v>
      </c>
      <c r="D9" s="104" t="s">
        <v>304</v>
      </c>
      <c r="E9" s="49">
        <v>0</v>
      </c>
      <c r="F9" s="49">
        <v>0</v>
      </c>
      <c r="G9" s="49"/>
      <c r="H9" s="49"/>
      <c r="I9" s="49"/>
      <c r="J9" s="49"/>
      <c r="K9" s="49"/>
      <c r="L9" s="49">
        <v>0</v>
      </c>
      <c r="M9" s="49">
        <v>0</v>
      </c>
      <c r="N9" s="49"/>
      <c r="O9" s="49">
        <v>0</v>
      </c>
      <c r="P9" s="49">
        <v>0</v>
      </c>
      <c r="Q9" s="49">
        <v>0</v>
      </c>
      <c r="R9" s="49"/>
      <c r="S9" s="49">
        <v>0</v>
      </c>
      <c r="T9" s="49">
        <v>0</v>
      </c>
      <c r="U9" s="49">
        <v>0</v>
      </c>
      <c r="V9" s="49">
        <v>0</v>
      </c>
      <c r="W9" s="49">
        <v>0</v>
      </c>
      <c r="X9" s="49">
        <v>0</v>
      </c>
      <c r="Y9" s="49">
        <v>0</v>
      </c>
      <c r="Z9" s="49">
        <v>0</v>
      </c>
      <c r="AA9" s="49">
        <v>0</v>
      </c>
      <c r="AB9" s="49">
        <v>0</v>
      </c>
      <c r="AC9" s="49">
        <v>0</v>
      </c>
      <c r="AD9" s="49">
        <v>0</v>
      </c>
      <c r="AE9" s="49">
        <v>0</v>
      </c>
      <c r="AF9" s="49">
        <v>0</v>
      </c>
      <c r="AG9" s="49">
        <v>0</v>
      </c>
      <c r="AH9" s="49">
        <v>0</v>
      </c>
      <c r="AI9" s="49">
        <v>0</v>
      </c>
    </row>
    <row r="10" spans="1:35" ht="22.5" customHeight="1">
      <c r="A10" s="102" t="s">
        <v>223</v>
      </c>
      <c r="B10" s="103">
        <v>21000006226</v>
      </c>
      <c r="C10" s="106">
        <v>45107</v>
      </c>
      <c r="D10" s="104" t="s">
        <v>305</v>
      </c>
      <c r="E10" s="49">
        <v>0</v>
      </c>
      <c r="F10" s="49">
        <v>0</v>
      </c>
      <c r="G10" s="49"/>
      <c r="H10" s="49"/>
      <c r="I10" s="49"/>
      <c r="J10" s="49"/>
      <c r="K10" s="49"/>
      <c r="L10" s="49">
        <v>0</v>
      </c>
      <c r="M10" s="49">
        <v>0</v>
      </c>
      <c r="N10" s="49"/>
      <c r="O10" s="49">
        <v>0</v>
      </c>
      <c r="P10" s="49">
        <v>0</v>
      </c>
      <c r="Q10" s="49">
        <v>0</v>
      </c>
      <c r="R10" s="49"/>
      <c r="S10" s="49">
        <v>0</v>
      </c>
      <c r="T10" s="49">
        <v>0</v>
      </c>
      <c r="U10" s="49">
        <v>0</v>
      </c>
      <c r="V10" s="49">
        <v>0</v>
      </c>
      <c r="W10" s="49">
        <v>0</v>
      </c>
      <c r="X10" s="49">
        <v>0</v>
      </c>
      <c r="Y10" s="49">
        <v>0</v>
      </c>
      <c r="Z10" s="49">
        <v>0</v>
      </c>
      <c r="AA10" s="49">
        <v>0</v>
      </c>
      <c r="AB10" s="49">
        <v>0</v>
      </c>
      <c r="AC10" s="49">
        <v>0</v>
      </c>
      <c r="AD10" s="49">
        <v>0</v>
      </c>
      <c r="AE10" s="49">
        <v>0</v>
      </c>
      <c r="AF10" s="49">
        <v>0</v>
      </c>
      <c r="AG10" s="49">
        <v>0</v>
      </c>
      <c r="AH10" s="49">
        <v>0</v>
      </c>
      <c r="AI10" s="49">
        <v>0</v>
      </c>
    </row>
    <row r="11" spans="1:35" ht="22.5" customHeight="1">
      <c r="A11" s="102" t="s">
        <v>223</v>
      </c>
      <c r="B11" s="103">
        <v>21000006226</v>
      </c>
      <c r="C11" s="106">
        <v>45107</v>
      </c>
      <c r="D11" s="104" t="s">
        <v>306</v>
      </c>
      <c r="E11" s="49">
        <v>0</v>
      </c>
      <c r="F11" s="49">
        <v>0</v>
      </c>
      <c r="G11" s="49"/>
      <c r="H11" s="49"/>
      <c r="I11" s="49"/>
      <c r="J11" s="49"/>
      <c r="K11" s="49"/>
      <c r="L11" s="49">
        <v>0</v>
      </c>
      <c r="M11" s="49">
        <v>0</v>
      </c>
      <c r="N11" s="49"/>
      <c r="O11" s="49">
        <v>0</v>
      </c>
      <c r="P11" s="49">
        <v>0</v>
      </c>
      <c r="Q11" s="49">
        <v>0</v>
      </c>
      <c r="R11" s="49"/>
      <c r="S11" s="49">
        <v>0</v>
      </c>
      <c r="T11" s="49">
        <v>0</v>
      </c>
      <c r="U11" s="49">
        <v>0</v>
      </c>
      <c r="V11" s="49">
        <v>0</v>
      </c>
      <c r="W11" s="49">
        <v>0</v>
      </c>
      <c r="X11" s="49">
        <v>0</v>
      </c>
      <c r="Y11" s="49">
        <v>0</v>
      </c>
      <c r="Z11" s="49">
        <v>0</v>
      </c>
      <c r="AA11" s="49">
        <v>0</v>
      </c>
      <c r="AB11" s="49">
        <v>0</v>
      </c>
      <c r="AC11" s="49">
        <v>0</v>
      </c>
      <c r="AD11" s="49">
        <v>0</v>
      </c>
      <c r="AE11" s="49">
        <v>0</v>
      </c>
      <c r="AF11" s="49">
        <v>0</v>
      </c>
      <c r="AG11" s="49">
        <v>0</v>
      </c>
      <c r="AH11" s="49">
        <v>0</v>
      </c>
      <c r="AI11" s="49">
        <v>0</v>
      </c>
    </row>
    <row r="12" spans="1:35" ht="22.5" customHeight="1">
      <c r="A12" s="102" t="s">
        <v>223</v>
      </c>
      <c r="B12" s="103">
        <v>21000006226</v>
      </c>
      <c r="C12" s="106">
        <v>45107</v>
      </c>
      <c r="D12" s="104" t="s">
        <v>307</v>
      </c>
      <c r="E12" s="49">
        <v>0</v>
      </c>
      <c r="F12" s="49">
        <v>0</v>
      </c>
      <c r="G12" s="49"/>
      <c r="H12" s="49"/>
      <c r="I12" s="49"/>
      <c r="J12" s="49"/>
      <c r="K12" s="49"/>
      <c r="L12" s="49">
        <v>0</v>
      </c>
      <c r="M12" s="49">
        <v>0</v>
      </c>
      <c r="N12" s="49"/>
      <c r="O12" s="49">
        <v>0</v>
      </c>
      <c r="P12" s="49">
        <v>0</v>
      </c>
      <c r="Q12" s="49">
        <v>0</v>
      </c>
      <c r="R12" s="49"/>
      <c r="S12" s="49">
        <v>0</v>
      </c>
      <c r="T12" s="49">
        <v>0</v>
      </c>
      <c r="U12" s="49">
        <v>0</v>
      </c>
      <c r="V12" s="49">
        <v>0</v>
      </c>
      <c r="W12" s="49">
        <v>0</v>
      </c>
      <c r="X12" s="49">
        <v>0</v>
      </c>
      <c r="Y12" s="49">
        <v>0</v>
      </c>
      <c r="Z12" s="49">
        <v>0</v>
      </c>
      <c r="AA12" s="49">
        <v>0</v>
      </c>
      <c r="AB12" s="49">
        <v>0</v>
      </c>
      <c r="AC12" s="49">
        <v>0</v>
      </c>
      <c r="AD12" s="49">
        <v>0</v>
      </c>
      <c r="AE12" s="49">
        <v>0</v>
      </c>
      <c r="AF12" s="49">
        <v>0</v>
      </c>
      <c r="AG12" s="49">
        <v>0</v>
      </c>
      <c r="AH12" s="49">
        <v>0</v>
      </c>
      <c r="AI12" s="49">
        <v>0</v>
      </c>
    </row>
    <row r="13" spans="1:35" ht="22.5" customHeight="1">
      <c r="A13" s="102" t="s">
        <v>223</v>
      </c>
      <c r="B13" s="103">
        <v>21000006226</v>
      </c>
      <c r="C13" s="106">
        <v>45107</v>
      </c>
      <c r="D13" s="104" t="s">
        <v>308</v>
      </c>
      <c r="E13" s="49">
        <v>0</v>
      </c>
      <c r="F13" s="49">
        <v>0</v>
      </c>
      <c r="G13" s="49"/>
      <c r="H13" s="49"/>
      <c r="I13" s="49"/>
      <c r="J13" s="49"/>
      <c r="K13" s="49"/>
      <c r="L13" s="49">
        <v>0</v>
      </c>
      <c r="M13" s="49">
        <v>0</v>
      </c>
      <c r="N13" s="49"/>
      <c r="O13" s="49">
        <v>0</v>
      </c>
      <c r="P13" s="49">
        <v>0</v>
      </c>
      <c r="Q13" s="49">
        <v>0</v>
      </c>
      <c r="R13" s="49"/>
      <c r="S13" s="49">
        <v>0</v>
      </c>
      <c r="T13" s="49">
        <v>0</v>
      </c>
      <c r="U13" s="49">
        <v>0</v>
      </c>
      <c r="V13" s="49">
        <v>0</v>
      </c>
      <c r="W13" s="49">
        <v>0</v>
      </c>
      <c r="X13" s="49">
        <v>0</v>
      </c>
      <c r="Y13" s="49">
        <v>0</v>
      </c>
      <c r="Z13" s="49">
        <v>0</v>
      </c>
      <c r="AA13" s="49">
        <v>0</v>
      </c>
      <c r="AB13" s="49">
        <v>0</v>
      </c>
      <c r="AC13" s="49">
        <v>0</v>
      </c>
      <c r="AD13" s="49">
        <v>0</v>
      </c>
      <c r="AE13" s="49">
        <v>0</v>
      </c>
      <c r="AF13" s="49">
        <v>0</v>
      </c>
      <c r="AG13" s="49">
        <v>0</v>
      </c>
      <c r="AH13" s="49">
        <v>0</v>
      </c>
      <c r="AI13" s="49">
        <v>0</v>
      </c>
    </row>
    <row r="14" spans="1:35" ht="22.5" customHeight="1">
      <c r="A14" s="102" t="s">
        <v>223</v>
      </c>
      <c r="B14" s="103">
        <v>21000006226</v>
      </c>
      <c r="C14" s="106">
        <v>45107</v>
      </c>
      <c r="D14" s="104" t="s">
        <v>309</v>
      </c>
      <c r="E14" s="49">
        <v>0</v>
      </c>
      <c r="F14" s="49">
        <v>0</v>
      </c>
      <c r="G14" s="49"/>
      <c r="H14" s="49"/>
      <c r="I14" s="49"/>
      <c r="J14" s="49"/>
      <c r="K14" s="49"/>
      <c r="L14" s="49">
        <v>0</v>
      </c>
      <c r="M14" s="49">
        <v>0</v>
      </c>
      <c r="N14" s="49"/>
      <c r="O14" s="49">
        <v>0</v>
      </c>
      <c r="P14" s="49">
        <v>0</v>
      </c>
      <c r="Q14" s="49">
        <v>0</v>
      </c>
      <c r="R14" s="49"/>
      <c r="S14" s="49">
        <v>0</v>
      </c>
      <c r="T14" s="49">
        <v>0</v>
      </c>
      <c r="U14" s="49">
        <v>0</v>
      </c>
      <c r="V14" s="49">
        <v>0</v>
      </c>
      <c r="W14" s="49">
        <v>0</v>
      </c>
      <c r="X14" s="49">
        <v>0</v>
      </c>
      <c r="Y14" s="49">
        <v>0</v>
      </c>
      <c r="Z14" s="49">
        <v>0</v>
      </c>
      <c r="AA14" s="49">
        <v>0</v>
      </c>
      <c r="AB14" s="49">
        <v>0</v>
      </c>
      <c r="AC14" s="49">
        <v>0</v>
      </c>
      <c r="AD14" s="49">
        <v>0</v>
      </c>
      <c r="AE14" s="49">
        <v>0</v>
      </c>
      <c r="AF14" s="49">
        <v>0</v>
      </c>
      <c r="AG14" s="49">
        <v>0</v>
      </c>
      <c r="AH14" s="49">
        <v>0</v>
      </c>
      <c r="AI14" s="49">
        <v>0</v>
      </c>
    </row>
    <row r="15" spans="1:35" ht="22.5" customHeight="1">
      <c r="A15" s="102" t="s">
        <v>223</v>
      </c>
      <c r="B15" s="103">
        <v>21000006226</v>
      </c>
      <c r="C15" s="106">
        <v>45107</v>
      </c>
      <c r="D15" s="104" t="s">
        <v>310</v>
      </c>
      <c r="E15" s="49">
        <v>0</v>
      </c>
      <c r="F15" s="49">
        <v>0</v>
      </c>
      <c r="G15" s="49"/>
      <c r="H15" s="49"/>
      <c r="I15" s="49"/>
      <c r="J15" s="49"/>
      <c r="K15" s="49"/>
      <c r="L15" s="49">
        <v>0</v>
      </c>
      <c r="M15" s="49">
        <v>0</v>
      </c>
      <c r="N15" s="49"/>
      <c r="O15" s="49">
        <v>0</v>
      </c>
      <c r="P15" s="49">
        <v>0</v>
      </c>
      <c r="Q15" s="49">
        <v>0</v>
      </c>
      <c r="R15" s="49"/>
      <c r="S15" s="49">
        <v>0</v>
      </c>
      <c r="T15" s="49">
        <v>0</v>
      </c>
      <c r="U15" s="49">
        <v>-88</v>
      </c>
      <c r="V15" s="49">
        <v>-88</v>
      </c>
      <c r="W15" s="49">
        <v>0</v>
      </c>
      <c r="X15" s="49">
        <v>0</v>
      </c>
      <c r="Y15" s="49">
        <v>0</v>
      </c>
      <c r="Z15" s="49">
        <v>0</v>
      </c>
      <c r="AA15" s="49">
        <v>0</v>
      </c>
      <c r="AB15" s="49">
        <v>0</v>
      </c>
      <c r="AC15" s="49">
        <v>-88</v>
      </c>
      <c r="AD15" s="49">
        <v>0</v>
      </c>
      <c r="AE15" s="49">
        <v>-88</v>
      </c>
      <c r="AF15" s="49">
        <v>0</v>
      </c>
      <c r="AG15" s="49">
        <v>0</v>
      </c>
      <c r="AH15" s="49">
        <v>0</v>
      </c>
      <c r="AI15" s="49">
        <v>0</v>
      </c>
    </row>
    <row r="16" spans="1:35" ht="22.5" customHeight="1">
      <c r="A16" s="102" t="s">
        <v>223</v>
      </c>
      <c r="B16" s="103">
        <v>21000006226</v>
      </c>
      <c r="C16" s="106">
        <v>45107</v>
      </c>
      <c r="D16" s="104" t="s">
        <v>296</v>
      </c>
      <c r="E16" s="49">
        <v>242</v>
      </c>
      <c r="F16" s="49">
        <v>8329</v>
      </c>
      <c r="G16" s="49">
        <v>6161</v>
      </c>
      <c r="H16" s="49">
        <v>21</v>
      </c>
      <c r="I16" s="49">
        <v>1568</v>
      </c>
      <c r="J16" s="49">
        <v>0</v>
      </c>
      <c r="K16" s="49">
        <v>579</v>
      </c>
      <c r="L16" s="49">
        <v>0</v>
      </c>
      <c r="M16" s="49">
        <v>1554</v>
      </c>
      <c r="N16" s="49">
        <v>0</v>
      </c>
      <c r="O16" s="49">
        <v>874</v>
      </c>
      <c r="P16" s="49">
        <v>2479</v>
      </c>
      <c r="Q16" s="49">
        <v>418</v>
      </c>
      <c r="R16" s="49">
        <v>0</v>
      </c>
      <c r="S16" s="49">
        <v>494</v>
      </c>
      <c r="T16" s="49">
        <v>1182</v>
      </c>
      <c r="U16" s="49">
        <v>1350</v>
      </c>
      <c r="V16" s="49">
        <v>16922</v>
      </c>
      <c r="W16" s="49">
        <v>7806</v>
      </c>
      <c r="X16" s="49">
        <v>3748</v>
      </c>
      <c r="Y16" s="49">
        <v>0</v>
      </c>
      <c r="Z16" s="49">
        <v>224</v>
      </c>
      <c r="AA16" s="49">
        <v>381</v>
      </c>
      <c r="AB16" s="49">
        <v>392</v>
      </c>
      <c r="AC16" s="49">
        <v>789</v>
      </c>
      <c r="AD16" s="49">
        <v>318</v>
      </c>
      <c r="AE16" s="49">
        <v>13658</v>
      </c>
      <c r="AF16" s="49">
        <v>2027</v>
      </c>
      <c r="AG16" s="49">
        <v>5</v>
      </c>
      <c r="AH16" s="49">
        <v>1232</v>
      </c>
      <c r="AI16" s="49">
        <v>3264</v>
      </c>
    </row>
    <row r="17" spans="1:35" ht="22.5" customHeight="1">
      <c r="A17" s="102" t="s">
        <v>287</v>
      </c>
      <c r="B17" s="103">
        <v>18605164627</v>
      </c>
      <c r="C17" s="106">
        <v>45107</v>
      </c>
      <c r="D17" s="104" t="s">
        <v>302</v>
      </c>
      <c r="E17" s="49">
        <v>67</v>
      </c>
      <c r="F17" s="49">
        <v>773</v>
      </c>
      <c r="G17" s="49">
        <v>773</v>
      </c>
      <c r="H17" s="49">
        <v>0</v>
      </c>
      <c r="I17" s="49">
        <v>0</v>
      </c>
      <c r="J17" s="49">
        <v>0</v>
      </c>
      <c r="K17" s="49">
        <v>0</v>
      </c>
      <c r="L17" s="49">
        <v>0</v>
      </c>
      <c r="M17" s="49">
        <v>41</v>
      </c>
      <c r="N17" s="49"/>
      <c r="O17" s="49">
        <v>0</v>
      </c>
      <c r="P17" s="49">
        <v>30</v>
      </c>
      <c r="Q17" s="49">
        <v>462</v>
      </c>
      <c r="R17" s="49"/>
      <c r="S17" s="49">
        <v>2</v>
      </c>
      <c r="T17" s="49">
        <v>117</v>
      </c>
      <c r="U17" s="49">
        <v>6</v>
      </c>
      <c r="V17" s="49">
        <v>1500</v>
      </c>
      <c r="W17" s="49">
        <v>61</v>
      </c>
      <c r="X17" s="49">
        <v>679</v>
      </c>
      <c r="Y17" s="49">
        <v>0</v>
      </c>
      <c r="Z17" s="49">
        <v>7</v>
      </c>
      <c r="AA17" s="49">
        <v>20</v>
      </c>
      <c r="AB17" s="49">
        <v>0</v>
      </c>
      <c r="AC17" s="49">
        <v>12</v>
      </c>
      <c r="AD17" s="49">
        <v>142</v>
      </c>
      <c r="AE17" s="49">
        <v>922</v>
      </c>
      <c r="AF17" s="49">
        <v>610</v>
      </c>
      <c r="AG17" s="49">
        <v>1</v>
      </c>
      <c r="AH17" s="49">
        <v>-33</v>
      </c>
      <c r="AI17" s="49">
        <v>578</v>
      </c>
    </row>
    <row r="18" spans="1:35" ht="22.5" customHeight="1">
      <c r="A18" s="102" t="s">
        <v>287</v>
      </c>
      <c r="B18" s="103">
        <v>18605164627</v>
      </c>
      <c r="C18" s="106">
        <v>45107</v>
      </c>
      <c r="D18" s="104" t="s">
        <v>303</v>
      </c>
      <c r="E18" s="49">
        <v>0</v>
      </c>
      <c r="F18" s="49">
        <v>0</v>
      </c>
      <c r="G18" s="49"/>
      <c r="H18" s="49"/>
      <c r="I18" s="49"/>
      <c r="J18" s="49"/>
      <c r="K18" s="49"/>
      <c r="L18" s="49">
        <v>0</v>
      </c>
      <c r="M18" s="49">
        <v>0</v>
      </c>
      <c r="N18" s="49"/>
      <c r="O18" s="49">
        <v>0</v>
      </c>
      <c r="P18" s="49">
        <v>0</v>
      </c>
      <c r="Q18" s="49">
        <v>0</v>
      </c>
      <c r="R18" s="49"/>
      <c r="S18" s="49">
        <v>0</v>
      </c>
      <c r="T18" s="49">
        <v>0</v>
      </c>
      <c r="U18" s="49">
        <v>0</v>
      </c>
      <c r="V18" s="49">
        <v>0</v>
      </c>
      <c r="W18" s="49">
        <v>0</v>
      </c>
      <c r="X18" s="49">
        <v>0</v>
      </c>
      <c r="Y18" s="49">
        <v>0</v>
      </c>
      <c r="Z18" s="49">
        <v>0</v>
      </c>
      <c r="AA18" s="49">
        <v>0</v>
      </c>
      <c r="AB18" s="49">
        <v>0</v>
      </c>
      <c r="AC18" s="49">
        <v>0</v>
      </c>
      <c r="AD18" s="49">
        <v>0</v>
      </c>
      <c r="AE18" s="49">
        <v>0</v>
      </c>
      <c r="AF18" s="49">
        <v>0</v>
      </c>
      <c r="AG18" s="49">
        <v>0</v>
      </c>
      <c r="AH18" s="49">
        <v>0</v>
      </c>
      <c r="AI18" s="49">
        <v>0</v>
      </c>
    </row>
    <row r="19" spans="1:35" ht="22.5" customHeight="1">
      <c r="A19" s="102" t="s">
        <v>287</v>
      </c>
      <c r="B19" s="103">
        <v>18605164627</v>
      </c>
      <c r="C19" s="106">
        <v>45107</v>
      </c>
      <c r="D19" s="104" t="s">
        <v>304</v>
      </c>
      <c r="E19" s="49">
        <v>0</v>
      </c>
      <c r="F19" s="49">
        <v>0</v>
      </c>
      <c r="G19" s="49"/>
      <c r="H19" s="49"/>
      <c r="I19" s="49"/>
      <c r="J19" s="49"/>
      <c r="K19" s="49"/>
      <c r="L19" s="49">
        <v>0</v>
      </c>
      <c r="M19" s="49">
        <v>0</v>
      </c>
      <c r="N19" s="49"/>
      <c r="O19" s="49">
        <v>0</v>
      </c>
      <c r="P19" s="49">
        <v>0</v>
      </c>
      <c r="Q19" s="49">
        <v>0</v>
      </c>
      <c r="R19" s="49"/>
      <c r="S19" s="49">
        <v>0</v>
      </c>
      <c r="T19" s="49">
        <v>0</v>
      </c>
      <c r="U19" s="49">
        <v>0</v>
      </c>
      <c r="V19" s="49">
        <v>0</v>
      </c>
      <c r="W19" s="49">
        <v>0</v>
      </c>
      <c r="X19" s="49">
        <v>0</v>
      </c>
      <c r="Y19" s="49">
        <v>0</v>
      </c>
      <c r="Z19" s="49">
        <v>0</v>
      </c>
      <c r="AA19" s="49">
        <v>0</v>
      </c>
      <c r="AB19" s="49">
        <v>0</v>
      </c>
      <c r="AC19" s="49">
        <v>0</v>
      </c>
      <c r="AD19" s="49">
        <v>0</v>
      </c>
      <c r="AE19" s="49">
        <v>0</v>
      </c>
      <c r="AF19" s="49">
        <v>0</v>
      </c>
      <c r="AG19" s="49">
        <v>0</v>
      </c>
      <c r="AH19" s="49">
        <v>0</v>
      </c>
      <c r="AI19" s="49">
        <v>0</v>
      </c>
    </row>
    <row r="20" spans="1:35" ht="22.5" customHeight="1">
      <c r="A20" s="102" t="s">
        <v>287</v>
      </c>
      <c r="B20" s="103">
        <v>18605164627</v>
      </c>
      <c r="C20" s="106">
        <v>45107</v>
      </c>
      <c r="D20" s="104" t="s">
        <v>305</v>
      </c>
      <c r="E20" s="49">
        <v>0</v>
      </c>
      <c r="F20" s="49">
        <v>0</v>
      </c>
      <c r="G20" s="49"/>
      <c r="H20" s="49"/>
      <c r="I20" s="49"/>
      <c r="J20" s="49"/>
      <c r="K20" s="49"/>
      <c r="L20" s="49">
        <v>0</v>
      </c>
      <c r="M20" s="49">
        <v>0</v>
      </c>
      <c r="N20" s="49"/>
      <c r="O20" s="49">
        <v>0</v>
      </c>
      <c r="P20" s="49">
        <v>0</v>
      </c>
      <c r="Q20" s="49">
        <v>0</v>
      </c>
      <c r="R20" s="49"/>
      <c r="S20" s="49">
        <v>0</v>
      </c>
      <c r="T20" s="49">
        <v>0</v>
      </c>
      <c r="U20" s="49">
        <v>0</v>
      </c>
      <c r="V20" s="49">
        <v>0</v>
      </c>
      <c r="W20" s="49">
        <v>0</v>
      </c>
      <c r="X20" s="49">
        <v>0</v>
      </c>
      <c r="Y20" s="49">
        <v>0</v>
      </c>
      <c r="Z20" s="49">
        <v>0</v>
      </c>
      <c r="AA20" s="49">
        <v>0</v>
      </c>
      <c r="AB20" s="49">
        <v>0</v>
      </c>
      <c r="AC20" s="49">
        <v>0</v>
      </c>
      <c r="AD20" s="49">
        <v>0</v>
      </c>
      <c r="AE20" s="49">
        <v>0</v>
      </c>
      <c r="AF20" s="49">
        <v>0</v>
      </c>
      <c r="AG20" s="49">
        <v>0</v>
      </c>
      <c r="AH20" s="49">
        <v>0</v>
      </c>
      <c r="AI20" s="49">
        <v>0</v>
      </c>
    </row>
    <row r="21" spans="1:35" ht="22.5" customHeight="1">
      <c r="A21" s="102" t="s">
        <v>287</v>
      </c>
      <c r="B21" s="103">
        <v>18605164627</v>
      </c>
      <c r="C21" s="106">
        <v>45107</v>
      </c>
      <c r="D21" s="104" t="s">
        <v>306</v>
      </c>
      <c r="E21" s="49">
        <v>0</v>
      </c>
      <c r="F21" s="49">
        <v>0</v>
      </c>
      <c r="G21" s="49"/>
      <c r="H21" s="49"/>
      <c r="I21" s="49"/>
      <c r="J21" s="49"/>
      <c r="K21" s="49"/>
      <c r="L21" s="49">
        <v>0</v>
      </c>
      <c r="M21" s="49">
        <v>0</v>
      </c>
      <c r="N21" s="49"/>
      <c r="O21" s="49">
        <v>0</v>
      </c>
      <c r="P21" s="49">
        <v>0</v>
      </c>
      <c r="Q21" s="49">
        <v>0</v>
      </c>
      <c r="R21" s="49"/>
      <c r="S21" s="49">
        <v>0</v>
      </c>
      <c r="T21" s="49">
        <v>0</v>
      </c>
      <c r="U21" s="49">
        <v>0</v>
      </c>
      <c r="V21" s="49">
        <v>0</v>
      </c>
      <c r="W21" s="49">
        <v>0</v>
      </c>
      <c r="X21" s="49">
        <v>0</v>
      </c>
      <c r="Y21" s="49">
        <v>0</v>
      </c>
      <c r="Z21" s="49">
        <v>0</v>
      </c>
      <c r="AA21" s="49">
        <v>0</v>
      </c>
      <c r="AB21" s="49">
        <v>0</v>
      </c>
      <c r="AC21" s="49">
        <v>0</v>
      </c>
      <c r="AD21" s="49">
        <v>0</v>
      </c>
      <c r="AE21" s="49">
        <v>0</v>
      </c>
      <c r="AF21" s="49">
        <v>0</v>
      </c>
      <c r="AG21" s="49">
        <v>0</v>
      </c>
      <c r="AH21" s="49">
        <v>0</v>
      </c>
      <c r="AI21" s="49">
        <v>0</v>
      </c>
    </row>
    <row r="22" spans="1:35" ht="22.5" customHeight="1">
      <c r="A22" s="102" t="s">
        <v>287</v>
      </c>
      <c r="B22" s="103">
        <v>18605164627</v>
      </c>
      <c r="C22" s="106">
        <v>45107</v>
      </c>
      <c r="D22" s="104" t="s">
        <v>307</v>
      </c>
      <c r="E22" s="49">
        <v>0</v>
      </c>
      <c r="F22" s="49">
        <v>0</v>
      </c>
      <c r="G22" s="49"/>
      <c r="H22" s="49"/>
      <c r="I22" s="49"/>
      <c r="J22" s="49"/>
      <c r="K22" s="49"/>
      <c r="L22" s="49">
        <v>0</v>
      </c>
      <c r="M22" s="49">
        <v>0</v>
      </c>
      <c r="N22" s="49"/>
      <c r="O22" s="49">
        <v>0</v>
      </c>
      <c r="P22" s="49">
        <v>0</v>
      </c>
      <c r="Q22" s="49">
        <v>0</v>
      </c>
      <c r="R22" s="49"/>
      <c r="S22" s="49">
        <v>0</v>
      </c>
      <c r="T22" s="49">
        <v>0</v>
      </c>
      <c r="U22" s="49">
        <v>0</v>
      </c>
      <c r="V22" s="49">
        <v>0</v>
      </c>
      <c r="W22" s="49">
        <v>0</v>
      </c>
      <c r="X22" s="49">
        <v>0</v>
      </c>
      <c r="Y22" s="49">
        <v>0</v>
      </c>
      <c r="Z22" s="49">
        <v>0</v>
      </c>
      <c r="AA22" s="49">
        <v>0</v>
      </c>
      <c r="AB22" s="49">
        <v>0</v>
      </c>
      <c r="AC22" s="49">
        <v>0</v>
      </c>
      <c r="AD22" s="49">
        <v>0</v>
      </c>
      <c r="AE22" s="49">
        <v>0</v>
      </c>
      <c r="AF22" s="49">
        <v>0</v>
      </c>
      <c r="AG22" s="49">
        <v>0</v>
      </c>
      <c r="AH22" s="49">
        <v>0</v>
      </c>
      <c r="AI22" s="49">
        <v>0</v>
      </c>
    </row>
    <row r="23" spans="1:35" ht="22.5" customHeight="1">
      <c r="A23" s="102" t="s">
        <v>287</v>
      </c>
      <c r="B23" s="103">
        <v>18605164627</v>
      </c>
      <c r="C23" s="106">
        <v>45107</v>
      </c>
      <c r="D23" s="104" t="s">
        <v>308</v>
      </c>
      <c r="E23" s="49">
        <v>0</v>
      </c>
      <c r="F23" s="49">
        <v>0</v>
      </c>
      <c r="G23" s="49"/>
      <c r="H23" s="49"/>
      <c r="I23" s="49"/>
      <c r="J23" s="49"/>
      <c r="K23" s="49"/>
      <c r="L23" s="49">
        <v>0</v>
      </c>
      <c r="M23" s="49">
        <v>0</v>
      </c>
      <c r="N23" s="49"/>
      <c r="O23" s="49">
        <v>0</v>
      </c>
      <c r="P23" s="49">
        <v>0</v>
      </c>
      <c r="Q23" s="49">
        <v>0</v>
      </c>
      <c r="R23" s="49"/>
      <c r="S23" s="49">
        <v>0</v>
      </c>
      <c r="T23" s="49">
        <v>0</v>
      </c>
      <c r="U23" s="49">
        <v>0</v>
      </c>
      <c r="V23" s="49">
        <v>0</v>
      </c>
      <c r="W23" s="49">
        <v>0</v>
      </c>
      <c r="X23" s="49">
        <v>0</v>
      </c>
      <c r="Y23" s="49">
        <v>0</v>
      </c>
      <c r="Z23" s="49">
        <v>0</v>
      </c>
      <c r="AA23" s="49">
        <v>0</v>
      </c>
      <c r="AB23" s="49">
        <v>0</v>
      </c>
      <c r="AC23" s="49">
        <v>0</v>
      </c>
      <c r="AD23" s="49">
        <v>0</v>
      </c>
      <c r="AE23" s="49">
        <v>0</v>
      </c>
      <c r="AF23" s="49">
        <v>0</v>
      </c>
      <c r="AG23" s="49">
        <v>0</v>
      </c>
      <c r="AH23" s="49">
        <v>0</v>
      </c>
      <c r="AI23" s="49">
        <v>0</v>
      </c>
    </row>
    <row r="24" spans="1:35" ht="22.5" customHeight="1">
      <c r="A24" s="102" t="s">
        <v>287</v>
      </c>
      <c r="B24" s="103">
        <v>18605164627</v>
      </c>
      <c r="C24" s="106">
        <v>45107</v>
      </c>
      <c r="D24" s="104" t="s">
        <v>309</v>
      </c>
      <c r="E24" s="49">
        <v>0</v>
      </c>
      <c r="F24" s="49">
        <v>0</v>
      </c>
      <c r="G24" s="49"/>
      <c r="H24" s="49"/>
      <c r="I24" s="49"/>
      <c r="J24" s="49"/>
      <c r="K24" s="49"/>
      <c r="L24" s="49">
        <v>0</v>
      </c>
      <c r="M24" s="49">
        <v>0</v>
      </c>
      <c r="N24" s="49"/>
      <c r="O24" s="49">
        <v>0</v>
      </c>
      <c r="P24" s="49">
        <v>0</v>
      </c>
      <c r="Q24" s="49">
        <v>0</v>
      </c>
      <c r="R24" s="49"/>
      <c r="S24" s="49">
        <v>0</v>
      </c>
      <c r="T24" s="49">
        <v>0</v>
      </c>
      <c r="U24" s="49">
        <v>0</v>
      </c>
      <c r="V24" s="49">
        <v>0</v>
      </c>
      <c r="W24" s="49">
        <v>0</v>
      </c>
      <c r="X24" s="49">
        <v>0</v>
      </c>
      <c r="Y24" s="49">
        <v>0</v>
      </c>
      <c r="Z24" s="49">
        <v>0</v>
      </c>
      <c r="AA24" s="49">
        <v>0</v>
      </c>
      <c r="AB24" s="49">
        <v>0</v>
      </c>
      <c r="AC24" s="49">
        <v>0</v>
      </c>
      <c r="AD24" s="49">
        <v>0</v>
      </c>
      <c r="AE24" s="49">
        <v>0</v>
      </c>
      <c r="AF24" s="49">
        <v>0</v>
      </c>
      <c r="AG24" s="49">
        <v>0</v>
      </c>
      <c r="AH24" s="49">
        <v>0</v>
      </c>
      <c r="AI24" s="49">
        <v>0</v>
      </c>
    </row>
    <row r="25" spans="1:35" ht="22.5" customHeight="1">
      <c r="A25" s="102" t="s">
        <v>287</v>
      </c>
      <c r="B25" s="103">
        <v>18605164627</v>
      </c>
      <c r="C25" s="106">
        <v>45107</v>
      </c>
      <c r="D25" s="104" t="s">
        <v>310</v>
      </c>
      <c r="E25" s="49">
        <v>0</v>
      </c>
      <c r="F25" s="49">
        <v>0</v>
      </c>
      <c r="G25" s="49"/>
      <c r="H25" s="49"/>
      <c r="I25" s="49"/>
      <c r="J25" s="49"/>
      <c r="K25" s="49"/>
      <c r="L25" s="49">
        <v>0</v>
      </c>
      <c r="M25" s="49">
        <v>0</v>
      </c>
      <c r="N25" s="49"/>
      <c r="O25" s="49">
        <v>0</v>
      </c>
      <c r="P25" s="49">
        <v>0</v>
      </c>
      <c r="Q25" s="49">
        <v>0</v>
      </c>
      <c r="R25" s="49"/>
      <c r="S25" s="49">
        <v>0</v>
      </c>
      <c r="T25" s="49">
        <v>0</v>
      </c>
      <c r="U25" s="49">
        <v>0</v>
      </c>
      <c r="V25" s="49">
        <v>0</v>
      </c>
      <c r="W25" s="49">
        <v>0</v>
      </c>
      <c r="X25" s="49">
        <v>0</v>
      </c>
      <c r="Y25" s="49">
        <v>0</v>
      </c>
      <c r="Z25" s="49">
        <v>0</v>
      </c>
      <c r="AA25" s="49">
        <v>0</v>
      </c>
      <c r="AB25" s="49">
        <v>0</v>
      </c>
      <c r="AC25" s="49">
        <v>0</v>
      </c>
      <c r="AD25" s="49">
        <v>0</v>
      </c>
      <c r="AE25" s="49">
        <v>0</v>
      </c>
      <c r="AF25" s="49">
        <v>0</v>
      </c>
      <c r="AG25" s="49">
        <v>0</v>
      </c>
      <c r="AH25" s="49">
        <v>0</v>
      </c>
      <c r="AI25" s="49">
        <v>0</v>
      </c>
    </row>
    <row r="26" spans="1:35" ht="22.5" customHeight="1">
      <c r="A26" s="102" t="s">
        <v>287</v>
      </c>
      <c r="B26" s="103">
        <v>18605164627</v>
      </c>
      <c r="C26" s="106">
        <v>45107</v>
      </c>
      <c r="D26" s="104" t="s">
        <v>296</v>
      </c>
      <c r="E26" s="49">
        <v>67</v>
      </c>
      <c r="F26" s="49">
        <v>773</v>
      </c>
      <c r="G26" s="49">
        <v>773</v>
      </c>
      <c r="H26" s="49">
        <v>0</v>
      </c>
      <c r="I26" s="49">
        <v>0</v>
      </c>
      <c r="J26" s="49">
        <v>0</v>
      </c>
      <c r="K26" s="49">
        <v>0</v>
      </c>
      <c r="L26" s="49">
        <v>0</v>
      </c>
      <c r="M26" s="49">
        <v>41</v>
      </c>
      <c r="N26" s="49">
        <v>0</v>
      </c>
      <c r="O26" s="49">
        <v>0</v>
      </c>
      <c r="P26" s="49">
        <v>30</v>
      </c>
      <c r="Q26" s="49">
        <v>462</v>
      </c>
      <c r="R26" s="49">
        <v>0</v>
      </c>
      <c r="S26" s="49">
        <v>2</v>
      </c>
      <c r="T26" s="49">
        <v>117</v>
      </c>
      <c r="U26" s="49">
        <v>6</v>
      </c>
      <c r="V26" s="49">
        <v>1500</v>
      </c>
      <c r="W26" s="49">
        <v>61</v>
      </c>
      <c r="X26" s="49">
        <v>679</v>
      </c>
      <c r="Y26" s="49">
        <v>0</v>
      </c>
      <c r="Z26" s="49">
        <v>7</v>
      </c>
      <c r="AA26" s="49">
        <v>20</v>
      </c>
      <c r="AB26" s="49">
        <v>0</v>
      </c>
      <c r="AC26" s="49">
        <v>12</v>
      </c>
      <c r="AD26" s="49">
        <v>142</v>
      </c>
      <c r="AE26" s="49">
        <v>922</v>
      </c>
      <c r="AF26" s="49">
        <v>610</v>
      </c>
      <c r="AG26" s="49">
        <v>1</v>
      </c>
      <c r="AH26" s="49">
        <v>-33</v>
      </c>
      <c r="AI26" s="49">
        <v>578</v>
      </c>
    </row>
    <row r="27" spans="1:35" ht="22.5" customHeight="1">
      <c r="A27" s="102" t="s">
        <v>226</v>
      </c>
      <c r="B27" s="103">
        <v>52103489265</v>
      </c>
      <c r="C27" s="106">
        <v>45107</v>
      </c>
      <c r="D27" s="104" t="s">
        <v>302</v>
      </c>
      <c r="E27" s="49">
        <v>53</v>
      </c>
      <c r="F27" s="49">
        <v>49</v>
      </c>
      <c r="G27" s="49">
        <v>47</v>
      </c>
      <c r="H27" s="49">
        <v>2</v>
      </c>
      <c r="I27" s="49">
        <v>0</v>
      </c>
      <c r="J27" s="49">
        <v>0</v>
      </c>
      <c r="K27" s="49">
        <v>0</v>
      </c>
      <c r="L27" s="49">
        <v>0</v>
      </c>
      <c r="M27" s="49">
        <v>24</v>
      </c>
      <c r="N27" s="49"/>
      <c r="O27" s="49">
        <v>0</v>
      </c>
      <c r="P27" s="49">
        <v>148</v>
      </c>
      <c r="Q27" s="49">
        <v>23</v>
      </c>
      <c r="R27" s="49"/>
      <c r="S27" s="49">
        <v>33</v>
      </c>
      <c r="T27" s="49">
        <v>0</v>
      </c>
      <c r="U27" s="49">
        <v>65</v>
      </c>
      <c r="V27" s="49">
        <v>394</v>
      </c>
      <c r="W27" s="49">
        <v>70</v>
      </c>
      <c r="X27" s="49">
        <v>169</v>
      </c>
      <c r="Y27" s="49">
        <v>0</v>
      </c>
      <c r="Z27" s="49">
        <v>1</v>
      </c>
      <c r="AA27" s="49">
        <v>0</v>
      </c>
      <c r="AB27" s="49">
        <v>0</v>
      </c>
      <c r="AC27" s="49">
        <v>64</v>
      </c>
      <c r="AD27" s="49">
        <v>10</v>
      </c>
      <c r="AE27" s="49">
        <v>314</v>
      </c>
      <c r="AF27" s="49">
        <v>21</v>
      </c>
      <c r="AG27" s="49">
        <v>0</v>
      </c>
      <c r="AH27" s="49">
        <v>59</v>
      </c>
      <c r="AI27" s="49">
        <v>80</v>
      </c>
    </row>
    <row r="28" spans="1:35" ht="22.5" customHeight="1">
      <c r="A28" s="102" t="s">
        <v>226</v>
      </c>
      <c r="B28" s="103">
        <v>52103489265</v>
      </c>
      <c r="C28" s="106">
        <v>45107</v>
      </c>
      <c r="D28" s="104" t="s">
        <v>303</v>
      </c>
      <c r="E28" s="49">
        <v>0</v>
      </c>
      <c r="F28" s="49">
        <v>0</v>
      </c>
      <c r="G28" s="49"/>
      <c r="H28" s="49"/>
      <c r="I28" s="49"/>
      <c r="J28" s="49"/>
      <c r="K28" s="49"/>
      <c r="L28" s="49">
        <v>0</v>
      </c>
      <c r="M28" s="49">
        <v>0</v>
      </c>
      <c r="N28" s="49"/>
      <c r="O28" s="49">
        <v>0</v>
      </c>
      <c r="P28" s="49">
        <v>0</v>
      </c>
      <c r="Q28" s="49">
        <v>0</v>
      </c>
      <c r="R28" s="49"/>
      <c r="S28" s="49">
        <v>0</v>
      </c>
      <c r="T28" s="49">
        <v>0</v>
      </c>
      <c r="U28" s="49">
        <v>0</v>
      </c>
      <c r="V28" s="49">
        <v>0</v>
      </c>
      <c r="W28" s="49">
        <v>0</v>
      </c>
      <c r="X28" s="49">
        <v>0</v>
      </c>
      <c r="Y28" s="49">
        <v>0</v>
      </c>
      <c r="Z28" s="49">
        <v>0</v>
      </c>
      <c r="AA28" s="49">
        <v>0</v>
      </c>
      <c r="AB28" s="49">
        <v>0</v>
      </c>
      <c r="AC28" s="49">
        <v>0</v>
      </c>
      <c r="AD28" s="49">
        <v>0</v>
      </c>
      <c r="AE28" s="49">
        <v>0</v>
      </c>
      <c r="AF28" s="49">
        <v>0</v>
      </c>
      <c r="AG28" s="49">
        <v>0</v>
      </c>
      <c r="AH28" s="49">
        <v>0</v>
      </c>
      <c r="AI28" s="49">
        <v>0</v>
      </c>
    </row>
    <row r="29" spans="1:35" ht="22.5" customHeight="1">
      <c r="A29" s="102" t="s">
        <v>226</v>
      </c>
      <c r="B29" s="103">
        <v>52103489265</v>
      </c>
      <c r="C29" s="106">
        <v>45107</v>
      </c>
      <c r="D29" s="104" t="s">
        <v>304</v>
      </c>
      <c r="E29" s="49">
        <v>0</v>
      </c>
      <c r="F29" s="49">
        <v>0</v>
      </c>
      <c r="G29" s="49"/>
      <c r="H29" s="49"/>
      <c r="I29" s="49"/>
      <c r="J29" s="49"/>
      <c r="K29" s="49"/>
      <c r="L29" s="49">
        <v>0</v>
      </c>
      <c r="M29" s="49">
        <v>0</v>
      </c>
      <c r="N29" s="49"/>
      <c r="O29" s="49">
        <v>0</v>
      </c>
      <c r="P29" s="49">
        <v>0</v>
      </c>
      <c r="Q29" s="49">
        <v>0</v>
      </c>
      <c r="R29" s="49"/>
      <c r="S29" s="49">
        <v>0</v>
      </c>
      <c r="T29" s="49">
        <v>0</v>
      </c>
      <c r="U29" s="49">
        <v>0</v>
      </c>
      <c r="V29" s="49">
        <v>0</v>
      </c>
      <c r="W29" s="49">
        <v>0</v>
      </c>
      <c r="X29" s="49">
        <v>0</v>
      </c>
      <c r="Y29" s="49">
        <v>0</v>
      </c>
      <c r="Z29" s="49">
        <v>0</v>
      </c>
      <c r="AA29" s="49">
        <v>0</v>
      </c>
      <c r="AB29" s="49">
        <v>0</v>
      </c>
      <c r="AC29" s="49">
        <v>0</v>
      </c>
      <c r="AD29" s="49">
        <v>0</v>
      </c>
      <c r="AE29" s="49">
        <v>0</v>
      </c>
      <c r="AF29" s="49">
        <v>0</v>
      </c>
      <c r="AG29" s="49">
        <v>0</v>
      </c>
      <c r="AH29" s="49">
        <v>0</v>
      </c>
      <c r="AI29" s="49">
        <v>0</v>
      </c>
    </row>
    <row r="30" spans="1:35" ht="22.5" customHeight="1">
      <c r="A30" s="102" t="s">
        <v>226</v>
      </c>
      <c r="B30" s="103">
        <v>52103489265</v>
      </c>
      <c r="C30" s="106">
        <v>45107</v>
      </c>
      <c r="D30" s="104" t="s">
        <v>305</v>
      </c>
      <c r="E30" s="49">
        <v>0</v>
      </c>
      <c r="F30" s="49">
        <v>0</v>
      </c>
      <c r="G30" s="49"/>
      <c r="H30" s="49"/>
      <c r="I30" s="49"/>
      <c r="J30" s="49"/>
      <c r="K30" s="49"/>
      <c r="L30" s="49">
        <v>0</v>
      </c>
      <c r="M30" s="49">
        <v>0</v>
      </c>
      <c r="N30" s="49"/>
      <c r="O30" s="49">
        <v>0</v>
      </c>
      <c r="P30" s="49">
        <v>0</v>
      </c>
      <c r="Q30" s="49">
        <v>0</v>
      </c>
      <c r="R30" s="49"/>
      <c r="S30" s="49">
        <v>0</v>
      </c>
      <c r="T30" s="49">
        <v>0</v>
      </c>
      <c r="U30" s="49">
        <v>0</v>
      </c>
      <c r="V30" s="49">
        <v>0</v>
      </c>
      <c r="W30" s="49">
        <v>0</v>
      </c>
      <c r="X30" s="49">
        <v>0</v>
      </c>
      <c r="Y30" s="49">
        <v>0</v>
      </c>
      <c r="Z30" s="49">
        <v>0</v>
      </c>
      <c r="AA30" s="49">
        <v>0</v>
      </c>
      <c r="AB30" s="49">
        <v>0</v>
      </c>
      <c r="AC30" s="49">
        <v>0</v>
      </c>
      <c r="AD30" s="49">
        <v>0</v>
      </c>
      <c r="AE30" s="49">
        <v>0</v>
      </c>
      <c r="AF30" s="49">
        <v>0</v>
      </c>
      <c r="AG30" s="49">
        <v>0</v>
      </c>
      <c r="AH30" s="49">
        <v>0</v>
      </c>
      <c r="AI30" s="49">
        <v>0</v>
      </c>
    </row>
    <row r="31" spans="1:35" ht="22.5" customHeight="1">
      <c r="A31" s="102" t="s">
        <v>226</v>
      </c>
      <c r="B31" s="103">
        <v>52103489265</v>
      </c>
      <c r="C31" s="106">
        <v>45107</v>
      </c>
      <c r="D31" s="104" t="s">
        <v>306</v>
      </c>
      <c r="E31" s="49">
        <v>0</v>
      </c>
      <c r="F31" s="49">
        <v>0</v>
      </c>
      <c r="G31" s="49"/>
      <c r="H31" s="49"/>
      <c r="I31" s="49"/>
      <c r="J31" s="49"/>
      <c r="K31" s="49"/>
      <c r="L31" s="49">
        <v>0</v>
      </c>
      <c r="M31" s="49">
        <v>0</v>
      </c>
      <c r="N31" s="49"/>
      <c r="O31" s="49">
        <v>0</v>
      </c>
      <c r="P31" s="49">
        <v>0</v>
      </c>
      <c r="Q31" s="49">
        <v>0</v>
      </c>
      <c r="R31" s="49"/>
      <c r="S31" s="49">
        <v>0</v>
      </c>
      <c r="T31" s="49">
        <v>0</v>
      </c>
      <c r="U31" s="49">
        <v>0</v>
      </c>
      <c r="V31" s="49">
        <v>0</v>
      </c>
      <c r="W31" s="49">
        <v>0</v>
      </c>
      <c r="X31" s="49">
        <v>0</v>
      </c>
      <c r="Y31" s="49">
        <v>0</v>
      </c>
      <c r="Z31" s="49">
        <v>0</v>
      </c>
      <c r="AA31" s="49">
        <v>0</v>
      </c>
      <c r="AB31" s="49">
        <v>0</v>
      </c>
      <c r="AC31" s="49">
        <v>0</v>
      </c>
      <c r="AD31" s="49">
        <v>0</v>
      </c>
      <c r="AE31" s="49">
        <v>0</v>
      </c>
      <c r="AF31" s="49">
        <v>0</v>
      </c>
      <c r="AG31" s="49">
        <v>0</v>
      </c>
      <c r="AH31" s="49">
        <v>0</v>
      </c>
      <c r="AI31" s="49">
        <v>0</v>
      </c>
    </row>
    <row r="32" spans="1:35" ht="22.5" customHeight="1">
      <c r="A32" s="102" t="s">
        <v>226</v>
      </c>
      <c r="B32" s="103">
        <v>52103489265</v>
      </c>
      <c r="C32" s="106">
        <v>45107</v>
      </c>
      <c r="D32" s="104" t="s">
        <v>307</v>
      </c>
      <c r="E32" s="49">
        <v>0</v>
      </c>
      <c r="F32" s="49">
        <v>0</v>
      </c>
      <c r="G32" s="49"/>
      <c r="H32" s="49"/>
      <c r="I32" s="49"/>
      <c r="J32" s="49"/>
      <c r="K32" s="49"/>
      <c r="L32" s="49">
        <v>0</v>
      </c>
      <c r="M32" s="49">
        <v>0</v>
      </c>
      <c r="N32" s="49"/>
      <c r="O32" s="49">
        <v>0</v>
      </c>
      <c r="P32" s="49">
        <v>0</v>
      </c>
      <c r="Q32" s="49">
        <v>0</v>
      </c>
      <c r="R32" s="49"/>
      <c r="S32" s="49">
        <v>0</v>
      </c>
      <c r="T32" s="49">
        <v>0</v>
      </c>
      <c r="U32" s="49">
        <v>0</v>
      </c>
      <c r="V32" s="49">
        <v>0</v>
      </c>
      <c r="W32" s="49">
        <v>0</v>
      </c>
      <c r="X32" s="49">
        <v>0</v>
      </c>
      <c r="Y32" s="49">
        <v>0</v>
      </c>
      <c r="Z32" s="49">
        <v>0</v>
      </c>
      <c r="AA32" s="49">
        <v>0</v>
      </c>
      <c r="AB32" s="49">
        <v>0</v>
      </c>
      <c r="AC32" s="49">
        <v>0</v>
      </c>
      <c r="AD32" s="49">
        <v>0</v>
      </c>
      <c r="AE32" s="49">
        <v>0</v>
      </c>
      <c r="AF32" s="49">
        <v>0</v>
      </c>
      <c r="AG32" s="49">
        <v>0</v>
      </c>
      <c r="AH32" s="49">
        <v>0</v>
      </c>
      <c r="AI32" s="49">
        <v>0</v>
      </c>
    </row>
    <row r="33" spans="1:35" ht="22.5" customHeight="1">
      <c r="A33" s="102" t="s">
        <v>226</v>
      </c>
      <c r="B33" s="103">
        <v>52103489265</v>
      </c>
      <c r="C33" s="106">
        <v>45107</v>
      </c>
      <c r="D33" s="104" t="s">
        <v>308</v>
      </c>
      <c r="E33" s="49">
        <v>0</v>
      </c>
      <c r="F33" s="49">
        <v>0</v>
      </c>
      <c r="G33" s="49"/>
      <c r="H33" s="49"/>
      <c r="I33" s="49"/>
      <c r="J33" s="49"/>
      <c r="K33" s="49"/>
      <c r="L33" s="49">
        <v>0</v>
      </c>
      <c r="M33" s="49">
        <v>0</v>
      </c>
      <c r="N33" s="49"/>
      <c r="O33" s="49">
        <v>0</v>
      </c>
      <c r="P33" s="49">
        <v>0</v>
      </c>
      <c r="Q33" s="49">
        <v>0</v>
      </c>
      <c r="R33" s="49"/>
      <c r="S33" s="49">
        <v>0</v>
      </c>
      <c r="T33" s="49">
        <v>0</v>
      </c>
      <c r="U33" s="49">
        <v>0</v>
      </c>
      <c r="V33" s="49">
        <v>0</v>
      </c>
      <c r="W33" s="49">
        <v>0</v>
      </c>
      <c r="X33" s="49">
        <v>0</v>
      </c>
      <c r="Y33" s="49">
        <v>0</v>
      </c>
      <c r="Z33" s="49">
        <v>0</v>
      </c>
      <c r="AA33" s="49">
        <v>0</v>
      </c>
      <c r="AB33" s="49">
        <v>0</v>
      </c>
      <c r="AC33" s="49">
        <v>0</v>
      </c>
      <c r="AD33" s="49">
        <v>0</v>
      </c>
      <c r="AE33" s="49">
        <v>0</v>
      </c>
      <c r="AF33" s="49">
        <v>0</v>
      </c>
      <c r="AG33" s="49">
        <v>0</v>
      </c>
      <c r="AH33" s="49">
        <v>0</v>
      </c>
      <c r="AI33" s="49">
        <v>0</v>
      </c>
    </row>
    <row r="34" spans="1:35" ht="22.5" customHeight="1">
      <c r="A34" s="102" t="s">
        <v>226</v>
      </c>
      <c r="B34" s="103">
        <v>52103489265</v>
      </c>
      <c r="C34" s="106">
        <v>45107</v>
      </c>
      <c r="D34" s="104" t="s">
        <v>309</v>
      </c>
      <c r="E34" s="49">
        <v>0</v>
      </c>
      <c r="F34" s="49">
        <v>0</v>
      </c>
      <c r="G34" s="49"/>
      <c r="H34" s="49"/>
      <c r="I34" s="49"/>
      <c r="J34" s="49"/>
      <c r="K34" s="49"/>
      <c r="L34" s="49">
        <v>0</v>
      </c>
      <c r="M34" s="49">
        <v>0</v>
      </c>
      <c r="N34" s="49"/>
      <c r="O34" s="49">
        <v>0</v>
      </c>
      <c r="P34" s="49">
        <v>0</v>
      </c>
      <c r="Q34" s="49">
        <v>0</v>
      </c>
      <c r="R34" s="49"/>
      <c r="S34" s="49">
        <v>0</v>
      </c>
      <c r="T34" s="49">
        <v>0</v>
      </c>
      <c r="U34" s="49">
        <v>0</v>
      </c>
      <c r="V34" s="49">
        <v>0</v>
      </c>
      <c r="W34" s="49">
        <v>0</v>
      </c>
      <c r="X34" s="49">
        <v>0</v>
      </c>
      <c r="Y34" s="49">
        <v>0</v>
      </c>
      <c r="Z34" s="49">
        <v>0</v>
      </c>
      <c r="AA34" s="49">
        <v>0</v>
      </c>
      <c r="AB34" s="49">
        <v>0</v>
      </c>
      <c r="AC34" s="49">
        <v>0</v>
      </c>
      <c r="AD34" s="49">
        <v>0</v>
      </c>
      <c r="AE34" s="49">
        <v>0</v>
      </c>
      <c r="AF34" s="49">
        <v>0</v>
      </c>
      <c r="AG34" s="49">
        <v>0</v>
      </c>
      <c r="AH34" s="49">
        <v>0</v>
      </c>
      <c r="AI34" s="49">
        <v>0</v>
      </c>
    </row>
    <row r="35" spans="1:35" ht="22.5" customHeight="1">
      <c r="A35" s="102" t="s">
        <v>226</v>
      </c>
      <c r="B35" s="103">
        <v>52103489265</v>
      </c>
      <c r="C35" s="106">
        <v>45107</v>
      </c>
      <c r="D35" s="104" t="s">
        <v>310</v>
      </c>
      <c r="E35" s="49">
        <v>0</v>
      </c>
      <c r="F35" s="49">
        <v>0</v>
      </c>
      <c r="G35" s="49"/>
      <c r="H35" s="49"/>
      <c r="I35" s="49"/>
      <c r="J35" s="49"/>
      <c r="K35" s="49"/>
      <c r="L35" s="49">
        <v>0</v>
      </c>
      <c r="M35" s="49">
        <v>0</v>
      </c>
      <c r="N35" s="49"/>
      <c r="O35" s="49">
        <v>0</v>
      </c>
      <c r="P35" s="49">
        <v>0</v>
      </c>
      <c r="Q35" s="49">
        <v>0</v>
      </c>
      <c r="R35" s="49"/>
      <c r="S35" s="49">
        <v>0</v>
      </c>
      <c r="T35" s="49">
        <v>0</v>
      </c>
      <c r="U35" s="49">
        <v>0</v>
      </c>
      <c r="V35" s="49">
        <v>0</v>
      </c>
      <c r="W35" s="49">
        <v>0</v>
      </c>
      <c r="X35" s="49">
        <v>0</v>
      </c>
      <c r="Y35" s="49">
        <v>0</v>
      </c>
      <c r="Z35" s="49">
        <v>0</v>
      </c>
      <c r="AA35" s="49">
        <v>0</v>
      </c>
      <c r="AB35" s="49">
        <v>0</v>
      </c>
      <c r="AC35" s="49">
        <v>0</v>
      </c>
      <c r="AD35" s="49">
        <v>0</v>
      </c>
      <c r="AE35" s="49">
        <v>0</v>
      </c>
      <c r="AF35" s="49">
        <v>0</v>
      </c>
      <c r="AG35" s="49">
        <v>0</v>
      </c>
      <c r="AH35" s="49">
        <v>0</v>
      </c>
      <c r="AI35" s="49">
        <v>0</v>
      </c>
    </row>
    <row r="36" spans="1:35" ht="22.5" customHeight="1">
      <c r="A36" s="102" t="s">
        <v>226</v>
      </c>
      <c r="B36" s="103">
        <v>52103489265</v>
      </c>
      <c r="C36" s="106">
        <v>45107</v>
      </c>
      <c r="D36" s="104" t="s">
        <v>296</v>
      </c>
      <c r="E36" s="49">
        <v>53</v>
      </c>
      <c r="F36" s="49">
        <v>49</v>
      </c>
      <c r="G36" s="49">
        <v>47</v>
      </c>
      <c r="H36" s="49">
        <v>2</v>
      </c>
      <c r="I36" s="49">
        <v>0</v>
      </c>
      <c r="J36" s="49">
        <v>0</v>
      </c>
      <c r="K36" s="49">
        <v>0</v>
      </c>
      <c r="L36" s="49">
        <v>0</v>
      </c>
      <c r="M36" s="49">
        <v>24</v>
      </c>
      <c r="N36" s="49">
        <v>0</v>
      </c>
      <c r="O36" s="49">
        <v>0</v>
      </c>
      <c r="P36" s="49">
        <v>148</v>
      </c>
      <c r="Q36" s="49">
        <v>23</v>
      </c>
      <c r="R36" s="49">
        <v>0</v>
      </c>
      <c r="S36" s="49">
        <v>33</v>
      </c>
      <c r="T36" s="49">
        <v>0</v>
      </c>
      <c r="U36" s="49">
        <v>65</v>
      </c>
      <c r="V36" s="49">
        <v>394</v>
      </c>
      <c r="W36" s="49">
        <v>70</v>
      </c>
      <c r="X36" s="49">
        <v>169</v>
      </c>
      <c r="Y36" s="49">
        <v>0</v>
      </c>
      <c r="Z36" s="49">
        <v>1</v>
      </c>
      <c r="AA36" s="49">
        <v>0</v>
      </c>
      <c r="AB36" s="49">
        <v>0</v>
      </c>
      <c r="AC36" s="49">
        <v>64</v>
      </c>
      <c r="AD36" s="49">
        <v>10</v>
      </c>
      <c r="AE36" s="49">
        <v>314</v>
      </c>
      <c r="AF36" s="49">
        <v>21</v>
      </c>
      <c r="AG36" s="49">
        <v>0</v>
      </c>
      <c r="AH36" s="49">
        <v>59</v>
      </c>
      <c r="AI36" s="49">
        <v>80</v>
      </c>
    </row>
    <row r="37" spans="1:35" ht="22.5" customHeight="1">
      <c r="A37" s="102" t="s">
        <v>317</v>
      </c>
      <c r="B37" s="103">
        <v>42111586353</v>
      </c>
      <c r="C37" s="106">
        <v>45107</v>
      </c>
      <c r="D37" s="104" t="s">
        <v>302</v>
      </c>
      <c r="E37" s="49">
        <v>254</v>
      </c>
      <c r="F37" s="49">
        <v>1128</v>
      </c>
      <c r="G37" s="49">
        <v>983</v>
      </c>
      <c r="H37" s="49">
        <v>0</v>
      </c>
      <c r="I37" s="49">
        <v>0</v>
      </c>
      <c r="J37" s="49">
        <v>41</v>
      </c>
      <c r="K37" s="49">
        <v>104</v>
      </c>
      <c r="L37" s="49">
        <v>0</v>
      </c>
      <c r="M37" s="49">
        <v>15</v>
      </c>
      <c r="N37" s="49"/>
      <c r="O37" s="49">
        <v>112</v>
      </c>
      <c r="P37" s="49">
        <v>557</v>
      </c>
      <c r="Q37" s="49">
        <v>18</v>
      </c>
      <c r="R37" s="49"/>
      <c r="S37" s="49">
        <v>150</v>
      </c>
      <c r="T37" s="49">
        <v>0</v>
      </c>
      <c r="U37" s="49">
        <v>135</v>
      </c>
      <c r="V37" s="49">
        <v>2369</v>
      </c>
      <c r="W37" s="49">
        <v>585</v>
      </c>
      <c r="X37" s="49">
        <v>1092</v>
      </c>
      <c r="Y37" s="49">
        <v>0</v>
      </c>
      <c r="Z37" s="49">
        <v>3</v>
      </c>
      <c r="AA37" s="49">
        <v>0</v>
      </c>
      <c r="AB37" s="49">
        <v>0</v>
      </c>
      <c r="AC37" s="49">
        <v>104</v>
      </c>
      <c r="AD37" s="49">
        <v>182</v>
      </c>
      <c r="AE37" s="49">
        <v>1966</v>
      </c>
      <c r="AF37" s="49">
        <v>3</v>
      </c>
      <c r="AG37" s="49">
        <v>0</v>
      </c>
      <c r="AH37" s="49">
        <v>400</v>
      </c>
      <c r="AI37" s="49">
        <v>403</v>
      </c>
    </row>
    <row r="38" spans="1:35" ht="22.5" customHeight="1">
      <c r="A38" s="102" t="s">
        <v>317</v>
      </c>
      <c r="B38" s="103">
        <v>42111586353</v>
      </c>
      <c r="C38" s="106">
        <v>45107</v>
      </c>
      <c r="D38" s="104" t="s">
        <v>303</v>
      </c>
      <c r="E38" s="49">
        <v>0</v>
      </c>
      <c r="F38" s="49">
        <v>0</v>
      </c>
      <c r="G38" s="49"/>
      <c r="H38" s="49"/>
      <c r="I38" s="49"/>
      <c r="J38" s="49"/>
      <c r="K38" s="49"/>
      <c r="L38" s="49">
        <v>0</v>
      </c>
      <c r="M38" s="49">
        <v>0</v>
      </c>
      <c r="N38" s="49"/>
      <c r="O38" s="49">
        <v>0</v>
      </c>
      <c r="P38" s="49">
        <v>0</v>
      </c>
      <c r="Q38" s="49">
        <v>0</v>
      </c>
      <c r="R38" s="49"/>
      <c r="S38" s="49">
        <v>0</v>
      </c>
      <c r="T38" s="49">
        <v>0</v>
      </c>
      <c r="U38" s="49">
        <v>0</v>
      </c>
      <c r="V38" s="49">
        <v>0</v>
      </c>
      <c r="W38" s="49">
        <v>0</v>
      </c>
      <c r="X38" s="49">
        <v>0</v>
      </c>
      <c r="Y38" s="49">
        <v>0</v>
      </c>
      <c r="Z38" s="49">
        <v>0</v>
      </c>
      <c r="AA38" s="49">
        <v>0</v>
      </c>
      <c r="AB38" s="49">
        <v>0</v>
      </c>
      <c r="AC38" s="49">
        <v>0</v>
      </c>
      <c r="AD38" s="49">
        <v>0</v>
      </c>
      <c r="AE38" s="49">
        <v>0</v>
      </c>
      <c r="AF38" s="49">
        <v>0</v>
      </c>
      <c r="AG38" s="49">
        <v>0</v>
      </c>
      <c r="AH38" s="49">
        <v>0</v>
      </c>
      <c r="AI38" s="49">
        <v>0</v>
      </c>
    </row>
    <row r="39" spans="1:35" ht="22.5" customHeight="1">
      <c r="A39" s="102" t="s">
        <v>317</v>
      </c>
      <c r="B39" s="103">
        <v>42111586353</v>
      </c>
      <c r="C39" s="106">
        <v>45107</v>
      </c>
      <c r="D39" s="104" t="s">
        <v>304</v>
      </c>
      <c r="E39" s="49">
        <v>0</v>
      </c>
      <c r="F39" s="49">
        <v>0</v>
      </c>
      <c r="G39" s="49"/>
      <c r="H39" s="49"/>
      <c r="I39" s="49"/>
      <c r="J39" s="49"/>
      <c r="K39" s="49"/>
      <c r="L39" s="49">
        <v>0</v>
      </c>
      <c r="M39" s="49">
        <v>0</v>
      </c>
      <c r="N39" s="49"/>
      <c r="O39" s="49">
        <v>0</v>
      </c>
      <c r="P39" s="49">
        <v>0</v>
      </c>
      <c r="Q39" s="49">
        <v>0</v>
      </c>
      <c r="R39" s="49"/>
      <c r="S39" s="49">
        <v>0</v>
      </c>
      <c r="T39" s="49">
        <v>0</v>
      </c>
      <c r="U39" s="49">
        <v>0</v>
      </c>
      <c r="V39" s="49">
        <v>0</v>
      </c>
      <c r="W39" s="49">
        <v>0</v>
      </c>
      <c r="X39" s="49">
        <v>0</v>
      </c>
      <c r="Y39" s="49">
        <v>0</v>
      </c>
      <c r="Z39" s="49">
        <v>0</v>
      </c>
      <c r="AA39" s="49">
        <v>0</v>
      </c>
      <c r="AB39" s="49">
        <v>0</v>
      </c>
      <c r="AC39" s="49">
        <v>0</v>
      </c>
      <c r="AD39" s="49">
        <v>0</v>
      </c>
      <c r="AE39" s="49">
        <v>0</v>
      </c>
      <c r="AF39" s="49">
        <v>0</v>
      </c>
      <c r="AG39" s="49">
        <v>0</v>
      </c>
      <c r="AH39" s="49">
        <v>0</v>
      </c>
      <c r="AI39" s="49">
        <v>0</v>
      </c>
    </row>
    <row r="40" spans="1:35" ht="22.5" customHeight="1">
      <c r="A40" s="102" t="s">
        <v>317</v>
      </c>
      <c r="B40" s="103">
        <v>42111586353</v>
      </c>
      <c r="C40" s="106">
        <v>45107</v>
      </c>
      <c r="D40" s="104" t="s">
        <v>305</v>
      </c>
      <c r="E40" s="49">
        <v>0</v>
      </c>
      <c r="F40" s="49">
        <v>0</v>
      </c>
      <c r="G40" s="49"/>
      <c r="H40" s="49"/>
      <c r="I40" s="49"/>
      <c r="J40" s="49"/>
      <c r="K40" s="49"/>
      <c r="L40" s="49">
        <v>0</v>
      </c>
      <c r="M40" s="49">
        <v>0</v>
      </c>
      <c r="N40" s="49"/>
      <c r="O40" s="49">
        <v>0</v>
      </c>
      <c r="P40" s="49">
        <v>0</v>
      </c>
      <c r="Q40" s="49">
        <v>0</v>
      </c>
      <c r="R40" s="49"/>
      <c r="S40" s="49">
        <v>0</v>
      </c>
      <c r="T40" s="49">
        <v>0</v>
      </c>
      <c r="U40" s="49">
        <v>0</v>
      </c>
      <c r="V40" s="49">
        <v>0</v>
      </c>
      <c r="W40" s="49">
        <v>0</v>
      </c>
      <c r="X40" s="49">
        <v>0</v>
      </c>
      <c r="Y40" s="49">
        <v>0</v>
      </c>
      <c r="Z40" s="49">
        <v>0</v>
      </c>
      <c r="AA40" s="49">
        <v>0</v>
      </c>
      <c r="AB40" s="49">
        <v>0</v>
      </c>
      <c r="AC40" s="49">
        <v>0</v>
      </c>
      <c r="AD40" s="49">
        <v>0</v>
      </c>
      <c r="AE40" s="49">
        <v>0</v>
      </c>
      <c r="AF40" s="49">
        <v>0</v>
      </c>
      <c r="AG40" s="49">
        <v>0</v>
      </c>
      <c r="AH40" s="49">
        <v>0</v>
      </c>
      <c r="AI40" s="49">
        <v>0</v>
      </c>
    </row>
    <row r="41" spans="1:35" ht="22.5" customHeight="1">
      <c r="A41" s="102" t="s">
        <v>317</v>
      </c>
      <c r="B41" s="103">
        <v>42111586353</v>
      </c>
      <c r="C41" s="106">
        <v>45107</v>
      </c>
      <c r="D41" s="104" t="s">
        <v>306</v>
      </c>
      <c r="E41" s="49">
        <v>0</v>
      </c>
      <c r="F41" s="49">
        <v>0</v>
      </c>
      <c r="G41" s="49"/>
      <c r="H41" s="49"/>
      <c r="I41" s="49"/>
      <c r="J41" s="49"/>
      <c r="K41" s="49"/>
      <c r="L41" s="49">
        <v>0</v>
      </c>
      <c r="M41" s="49">
        <v>0</v>
      </c>
      <c r="N41" s="49"/>
      <c r="O41" s="49">
        <v>0</v>
      </c>
      <c r="P41" s="49">
        <v>0</v>
      </c>
      <c r="Q41" s="49">
        <v>0</v>
      </c>
      <c r="R41" s="49"/>
      <c r="S41" s="49">
        <v>0</v>
      </c>
      <c r="T41" s="49">
        <v>0</v>
      </c>
      <c r="U41" s="49">
        <v>0</v>
      </c>
      <c r="V41" s="49">
        <v>0</v>
      </c>
      <c r="W41" s="49">
        <v>0</v>
      </c>
      <c r="X41" s="49">
        <v>0</v>
      </c>
      <c r="Y41" s="49">
        <v>0</v>
      </c>
      <c r="Z41" s="49">
        <v>0</v>
      </c>
      <c r="AA41" s="49">
        <v>0</v>
      </c>
      <c r="AB41" s="49">
        <v>0</v>
      </c>
      <c r="AC41" s="49">
        <v>0</v>
      </c>
      <c r="AD41" s="49">
        <v>0</v>
      </c>
      <c r="AE41" s="49">
        <v>0</v>
      </c>
      <c r="AF41" s="49">
        <v>0</v>
      </c>
      <c r="AG41" s="49">
        <v>0</v>
      </c>
      <c r="AH41" s="49">
        <v>0</v>
      </c>
      <c r="AI41" s="49">
        <v>0</v>
      </c>
    </row>
    <row r="42" spans="1:35" ht="22.5" customHeight="1">
      <c r="A42" s="102" t="s">
        <v>317</v>
      </c>
      <c r="B42" s="103">
        <v>42111586353</v>
      </c>
      <c r="C42" s="106">
        <v>45107</v>
      </c>
      <c r="D42" s="104" t="s">
        <v>307</v>
      </c>
      <c r="E42" s="49">
        <v>0</v>
      </c>
      <c r="F42" s="49">
        <v>0</v>
      </c>
      <c r="G42" s="49"/>
      <c r="H42" s="49"/>
      <c r="I42" s="49"/>
      <c r="J42" s="49"/>
      <c r="K42" s="49"/>
      <c r="L42" s="49">
        <v>0</v>
      </c>
      <c r="M42" s="49">
        <v>0</v>
      </c>
      <c r="N42" s="49"/>
      <c r="O42" s="49">
        <v>0</v>
      </c>
      <c r="P42" s="49">
        <v>0</v>
      </c>
      <c r="Q42" s="49">
        <v>0</v>
      </c>
      <c r="R42" s="49"/>
      <c r="S42" s="49">
        <v>0</v>
      </c>
      <c r="T42" s="49">
        <v>0</v>
      </c>
      <c r="U42" s="49">
        <v>0</v>
      </c>
      <c r="V42" s="49">
        <v>0</v>
      </c>
      <c r="W42" s="49">
        <v>0</v>
      </c>
      <c r="X42" s="49">
        <v>0</v>
      </c>
      <c r="Y42" s="49">
        <v>0</v>
      </c>
      <c r="Z42" s="49">
        <v>0</v>
      </c>
      <c r="AA42" s="49">
        <v>0</v>
      </c>
      <c r="AB42" s="49">
        <v>0</v>
      </c>
      <c r="AC42" s="49">
        <v>0</v>
      </c>
      <c r="AD42" s="49">
        <v>0</v>
      </c>
      <c r="AE42" s="49">
        <v>0</v>
      </c>
      <c r="AF42" s="49">
        <v>0</v>
      </c>
      <c r="AG42" s="49">
        <v>0</v>
      </c>
      <c r="AH42" s="49">
        <v>0</v>
      </c>
      <c r="AI42" s="49">
        <v>0</v>
      </c>
    </row>
    <row r="43" spans="1:35" ht="22.5" customHeight="1">
      <c r="A43" s="102" t="s">
        <v>317</v>
      </c>
      <c r="B43" s="103">
        <v>42111586353</v>
      </c>
      <c r="C43" s="106">
        <v>45107</v>
      </c>
      <c r="D43" s="104" t="s">
        <v>308</v>
      </c>
      <c r="E43" s="49">
        <v>0</v>
      </c>
      <c r="F43" s="49">
        <v>0</v>
      </c>
      <c r="G43" s="49"/>
      <c r="H43" s="49"/>
      <c r="I43" s="49"/>
      <c r="J43" s="49"/>
      <c r="K43" s="49"/>
      <c r="L43" s="49">
        <v>0</v>
      </c>
      <c r="M43" s="49">
        <v>0</v>
      </c>
      <c r="N43" s="49"/>
      <c r="O43" s="49">
        <v>0</v>
      </c>
      <c r="P43" s="49">
        <v>0</v>
      </c>
      <c r="Q43" s="49">
        <v>0</v>
      </c>
      <c r="R43" s="49"/>
      <c r="S43" s="49">
        <v>0</v>
      </c>
      <c r="T43" s="49">
        <v>0</v>
      </c>
      <c r="U43" s="49">
        <v>0</v>
      </c>
      <c r="V43" s="49">
        <v>0</v>
      </c>
      <c r="W43" s="49">
        <v>0</v>
      </c>
      <c r="X43" s="49">
        <v>0</v>
      </c>
      <c r="Y43" s="49">
        <v>0</v>
      </c>
      <c r="Z43" s="49">
        <v>0</v>
      </c>
      <c r="AA43" s="49">
        <v>0</v>
      </c>
      <c r="AB43" s="49">
        <v>0</v>
      </c>
      <c r="AC43" s="49">
        <v>0</v>
      </c>
      <c r="AD43" s="49">
        <v>0</v>
      </c>
      <c r="AE43" s="49">
        <v>0</v>
      </c>
      <c r="AF43" s="49">
        <v>0</v>
      </c>
      <c r="AG43" s="49">
        <v>0</v>
      </c>
      <c r="AH43" s="49">
        <v>0</v>
      </c>
      <c r="AI43" s="49">
        <v>0</v>
      </c>
    </row>
    <row r="44" spans="1:35" ht="22.5" customHeight="1">
      <c r="A44" s="102" t="s">
        <v>317</v>
      </c>
      <c r="B44" s="103">
        <v>42111586353</v>
      </c>
      <c r="C44" s="106">
        <v>45107</v>
      </c>
      <c r="D44" s="104" t="s">
        <v>309</v>
      </c>
      <c r="E44" s="49">
        <v>0</v>
      </c>
      <c r="F44" s="49">
        <v>0</v>
      </c>
      <c r="G44" s="49"/>
      <c r="H44" s="49"/>
      <c r="I44" s="49"/>
      <c r="J44" s="49"/>
      <c r="K44" s="49"/>
      <c r="L44" s="49">
        <v>0</v>
      </c>
      <c r="M44" s="49">
        <v>0</v>
      </c>
      <c r="N44" s="49"/>
      <c r="O44" s="49">
        <v>0</v>
      </c>
      <c r="P44" s="49">
        <v>0</v>
      </c>
      <c r="Q44" s="49">
        <v>0</v>
      </c>
      <c r="R44" s="49"/>
      <c r="S44" s="49">
        <v>0</v>
      </c>
      <c r="T44" s="49">
        <v>0</v>
      </c>
      <c r="U44" s="49">
        <v>0</v>
      </c>
      <c r="V44" s="49">
        <v>0</v>
      </c>
      <c r="W44" s="49">
        <v>0</v>
      </c>
      <c r="X44" s="49">
        <v>0</v>
      </c>
      <c r="Y44" s="49">
        <v>0</v>
      </c>
      <c r="Z44" s="49">
        <v>0</v>
      </c>
      <c r="AA44" s="49">
        <v>0</v>
      </c>
      <c r="AB44" s="49">
        <v>0</v>
      </c>
      <c r="AC44" s="49">
        <v>0</v>
      </c>
      <c r="AD44" s="49">
        <v>0</v>
      </c>
      <c r="AE44" s="49">
        <v>0</v>
      </c>
      <c r="AF44" s="49">
        <v>0</v>
      </c>
      <c r="AG44" s="49">
        <v>0</v>
      </c>
      <c r="AH44" s="49">
        <v>0</v>
      </c>
      <c r="AI44" s="49">
        <v>0</v>
      </c>
    </row>
    <row r="45" spans="1:35" ht="22.5" customHeight="1">
      <c r="A45" s="102" t="s">
        <v>317</v>
      </c>
      <c r="B45" s="103">
        <v>42111586353</v>
      </c>
      <c r="C45" s="106">
        <v>45107</v>
      </c>
      <c r="D45" s="104" t="s">
        <v>310</v>
      </c>
      <c r="E45" s="49">
        <v>0</v>
      </c>
      <c r="F45" s="49">
        <v>0</v>
      </c>
      <c r="G45" s="49"/>
      <c r="H45" s="49"/>
      <c r="I45" s="49"/>
      <c r="J45" s="49"/>
      <c r="K45" s="49"/>
      <c r="L45" s="49">
        <v>0</v>
      </c>
      <c r="M45" s="49">
        <v>0</v>
      </c>
      <c r="N45" s="49"/>
      <c r="O45" s="49">
        <v>0</v>
      </c>
      <c r="P45" s="49">
        <v>0</v>
      </c>
      <c r="Q45" s="49">
        <v>0</v>
      </c>
      <c r="R45" s="49"/>
      <c r="S45" s="49">
        <v>0</v>
      </c>
      <c r="T45" s="49">
        <v>0</v>
      </c>
      <c r="U45" s="49">
        <v>0</v>
      </c>
      <c r="V45" s="49">
        <v>0</v>
      </c>
      <c r="W45" s="49">
        <v>0</v>
      </c>
      <c r="X45" s="49">
        <v>0</v>
      </c>
      <c r="Y45" s="49">
        <v>0</v>
      </c>
      <c r="Z45" s="49">
        <v>0</v>
      </c>
      <c r="AA45" s="49">
        <v>0</v>
      </c>
      <c r="AB45" s="49">
        <v>0</v>
      </c>
      <c r="AC45" s="49">
        <v>0</v>
      </c>
      <c r="AD45" s="49">
        <v>0</v>
      </c>
      <c r="AE45" s="49">
        <v>0</v>
      </c>
      <c r="AF45" s="49">
        <v>0</v>
      </c>
      <c r="AG45" s="49">
        <v>0</v>
      </c>
      <c r="AH45" s="49">
        <v>0</v>
      </c>
      <c r="AI45" s="49">
        <v>0</v>
      </c>
    </row>
    <row r="46" spans="1:35" ht="22.5" customHeight="1">
      <c r="A46" s="102" t="s">
        <v>317</v>
      </c>
      <c r="B46" s="103">
        <v>42111586353</v>
      </c>
      <c r="C46" s="106">
        <v>45107</v>
      </c>
      <c r="D46" s="104" t="s">
        <v>296</v>
      </c>
      <c r="E46" s="49">
        <v>254</v>
      </c>
      <c r="F46" s="49">
        <v>1128</v>
      </c>
      <c r="G46" s="49">
        <v>983</v>
      </c>
      <c r="H46" s="49">
        <v>0</v>
      </c>
      <c r="I46" s="49">
        <v>0</v>
      </c>
      <c r="J46" s="49">
        <v>41</v>
      </c>
      <c r="K46" s="49">
        <v>104</v>
      </c>
      <c r="L46" s="49">
        <v>0</v>
      </c>
      <c r="M46" s="49">
        <v>15</v>
      </c>
      <c r="N46" s="49">
        <v>0</v>
      </c>
      <c r="O46" s="49">
        <v>112</v>
      </c>
      <c r="P46" s="49">
        <v>557</v>
      </c>
      <c r="Q46" s="49">
        <v>18</v>
      </c>
      <c r="R46" s="49">
        <v>0</v>
      </c>
      <c r="S46" s="49">
        <v>150</v>
      </c>
      <c r="T46" s="49">
        <v>0</v>
      </c>
      <c r="U46" s="49">
        <v>135</v>
      </c>
      <c r="V46" s="49">
        <v>2369</v>
      </c>
      <c r="W46" s="49">
        <v>585</v>
      </c>
      <c r="X46" s="49">
        <v>1092</v>
      </c>
      <c r="Y46" s="49">
        <v>0</v>
      </c>
      <c r="Z46" s="49">
        <v>3</v>
      </c>
      <c r="AA46" s="49">
        <v>0</v>
      </c>
      <c r="AB46" s="49">
        <v>0</v>
      </c>
      <c r="AC46" s="49">
        <v>104</v>
      </c>
      <c r="AD46" s="49">
        <v>182</v>
      </c>
      <c r="AE46" s="49">
        <v>1966</v>
      </c>
      <c r="AF46" s="49">
        <v>3</v>
      </c>
      <c r="AG46" s="49">
        <v>0</v>
      </c>
      <c r="AH46" s="49">
        <v>400</v>
      </c>
      <c r="AI46" s="49">
        <v>403</v>
      </c>
    </row>
    <row r="47" spans="1:35" ht="22.5" customHeight="1">
      <c r="A47" s="102" t="s">
        <v>228</v>
      </c>
      <c r="B47" s="103">
        <v>64116987618</v>
      </c>
      <c r="C47" s="106">
        <v>45107</v>
      </c>
      <c r="D47" s="104" t="s">
        <v>302</v>
      </c>
      <c r="E47" s="49">
        <v>309</v>
      </c>
      <c r="F47" s="49">
        <v>3158</v>
      </c>
      <c r="G47" s="49">
        <v>3156</v>
      </c>
      <c r="H47" s="49">
        <v>0</v>
      </c>
      <c r="I47" s="49">
        <v>0</v>
      </c>
      <c r="J47" s="49">
        <v>2</v>
      </c>
      <c r="K47" s="49">
        <v>0</v>
      </c>
      <c r="L47" s="49">
        <v>0</v>
      </c>
      <c r="M47" s="49">
        <v>1761</v>
      </c>
      <c r="N47" s="49"/>
      <c r="O47" s="49">
        <v>84</v>
      </c>
      <c r="P47" s="49">
        <v>636</v>
      </c>
      <c r="Q47" s="49">
        <v>336</v>
      </c>
      <c r="R47" s="49"/>
      <c r="S47" s="49">
        <v>189</v>
      </c>
      <c r="T47" s="49">
        <v>52</v>
      </c>
      <c r="U47" s="49">
        <v>186</v>
      </c>
      <c r="V47" s="49">
        <v>6712</v>
      </c>
      <c r="W47" s="49">
        <v>3167</v>
      </c>
      <c r="X47" s="49">
        <v>1211</v>
      </c>
      <c r="Y47" s="49">
        <v>0</v>
      </c>
      <c r="Z47" s="49">
        <v>38</v>
      </c>
      <c r="AA47" s="49">
        <v>1166</v>
      </c>
      <c r="AB47" s="49">
        <v>0</v>
      </c>
      <c r="AC47" s="49">
        <v>231</v>
      </c>
      <c r="AD47" s="49">
        <v>38</v>
      </c>
      <c r="AE47" s="49">
        <v>5851</v>
      </c>
      <c r="AF47" s="49">
        <v>646</v>
      </c>
      <c r="AG47" s="49">
        <v>-107</v>
      </c>
      <c r="AH47" s="49">
        <v>323</v>
      </c>
      <c r="AI47" s="49">
        <v>861</v>
      </c>
    </row>
    <row r="48" spans="1:35" ht="22.5" customHeight="1">
      <c r="A48" s="102" t="s">
        <v>228</v>
      </c>
      <c r="B48" s="103">
        <v>64116987618</v>
      </c>
      <c r="C48" s="106">
        <v>45107</v>
      </c>
      <c r="D48" s="104" t="s">
        <v>303</v>
      </c>
      <c r="E48" s="49">
        <v>0</v>
      </c>
      <c r="F48" s="49">
        <v>0</v>
      </c>
      <c r="G48" s="49"/>
      <c r="H48" s="49"/>
      <c r="I48" s="49"/>
      <c r="J48" s="49"/>
      <c r="K48" s="49"/>
      <c r="L48" s="49">
        <v>0</v>
      </c>
      <c r="M48" s="49">
        <v>0</v>
      </c>
      <c r="N48" s="49"/>
      <c r="O48" s="49">
        <v>0</v>
      </c>
      <c r="P48" s="49">
        <v>0</v>
      </c>
      <c r="Q48" s="49">
        <v>0</v>
      </c>
      <c r="R48" s="49"/>
      <c r="S48" s="49">
        <v>0</v>
      </c>
      <c r="T48" s="49">
        <v>0</v>
      </c>
      <c r="U48" s="49">
        <v>0</v>
      </c>
      <c r="V48" s="49">
        <v>0</v>
      </c>
      <c r="W48" s="49">
        <v>0</v>
      </c>
      <c r="X48" s="49">
        <v>0</v>
      </c>
      <c r="Y48" s="49">
        <v>0</v>
      </c>
      <c r="Z48" s="49">
        <v>0</v>
      </c>
      <c r="AA48" s="49">
        <v>0</v>
      </c>
      <c r="AB48" s="49">
        <v>0</v>
      </c>
      <c r="AC48" s="49">
        <v>0</v>
      </c>
      <c r="AD48" s="49">
        <v>0</v>
      </c>
      <c r="AE48" s="49">
        <v>0</v>
      </c>
      <c r="AF48" s="49">
        <v>0</v>
      </c>
      <c r="AG48" s="49">
        <v>0</v>
      </c>
      <c r="AH48" s="49">
        <v>0</v>
      </c>
      <c r="AI48" s="49">
        <v>0</v>
      </c>
    </row>
    <row r="49" spans="1:35" ht="22.5" customHeight="1">
      <c r="A49" s="102" t="s">
        <v>228</v>
      </c>
      <c r="B49" s="103">
        <v>64116987618</v>
      </c>
      <c r="C49" s="106">
        <v>45107</v>
      </c>
      <c r="D49" s="104" t="s">
        <v>304</v>
      </c>
      <c r="E49" s="49">
        <v>0</v>
      </c>
      <c r="F49" s="49">
        <v>0</v>
      </c>
      <c r="G49" s="49"/>
      <c r="H49" s="49"/>
      <c r="I49" s="49"/>
      <c r="J49" s="49"/>
      <c r="K49" s="49"/>
      <c r="L49" s="49">
        <v>0</v>
      </c>
      <c r="M49" s="49">
        <v>0</v>
      </c>
      <c r="N49" s="49"/>
      <c r="O49" s="49">
        <v>0</v>
      </c>
      <c r="P49" s="49">
        <v>0</v>
      </c>
      <c r="Q49" s="49">
        <v>0</v>
      </c>
      <c r="R49" s="49"/>
      <c r="S49" s="49">
        <v>0</v>
      </c>
      <c r="T49" s="49">
        <v>0</v>
      </c>
      <c r="U49" s="49">
        <v>0</v>
      </c>
      <c r="V49" s="49">
        <v>0</v>
      </c>
      <c r="W49" s="49">
        <v>0</v>
      </c>
      <c r="X49" s="49">
        <v>0</v>
      </c>
      <c r="Y49" s="49">
        <v>0</v>
      </c>
      <c r="Z49" s="49">
        <v>0</v>
      </c>
      <c r="AA49" s="49">
        <v>0</v>
      </c>
      <c r="AB49" s="49">
        <v>0</v>
      </c>
      <c r="AC49" s="49">
        <v>0</v>
      </c>
      <c r="AD49" s="49">
        <v>0</v>
      </c>
      <c r="AE49" s="49">
        <v>0</v>
      </c>
      <c r="AF49" s="49">
        <v>0</v>
      </c>
      <c r="AG49" s="49">
        <v>0</v>
      </c>
      <c r="AH49" s="49">
        <v>0</v>
      </c>
      <c r="AI49" s="49">
        <v>0</v>
      </c>
    </row>
    <row r="50" spans="1:35" ht="22.5" customHeight="1">
      <c r="A50" s="102" t="s">
        <v>228</v>
      </c>
      <c r="B50" s="103">
        <v>64116987618</v>
      </c>
      <c r="C50" s="106">
        <v>45107</v>
      </c>
      <c r="D50" s="104" t="s">
        <v>305</v>
      </c>
      <c r="E50" s="49">
        <v>0</v>
      </c>
      <c r="F50" s="49">
        <v>0</v>
      </c>
      <c r="G50" s="49"/>
      <c r="H50" s="49"/>
      <c r="I50" s="49"/>
      <c r="J50" s="49"/>
      <c r="K50" s="49"/>
      <c r="L50" s="49">
        <v>0</v>
      </c>
      <c r="M50" s="49">
        <v>0</v>
      </c>
      <c r="N50" s="49"/>
      <c r="O50" s="49">
        <v>0</v>
      </c>
      <c r="P50" s="49">
        <v>0</v>
      </c>
      <c r="Q50" s="49">
        <v>0</v>
      </c>
      <c r="R50" s="49"/>
      <c r="S50" s="49">
        <v>0</v>
      </c>
      <c r="T50" s="49">
        <v>0</v>
      </c>
      <c r="U50" s="49">
        <v>0</v>
      </c>
      <c r="V50" s="49">
        <v>0</v>
      </c>
      <c r="W50" s="49">
        <v>0</v>
      </c>
      <c r="X50" s="49">
        <v>0</v>
      </c>
      <c r="Y50" s="49">
        <v>0</v>
      </c>
      <c r="Z50" s="49">
        <v>0</v>
      </c>
      <c r="AA50" s="49">
        <v>0</v>
      </c>
      <c r="AB50" s="49">
        <v>0</v>
      </c>
      <c r="AC50" s="49">
        <v>0</v>
      </c>
      <c r="AD50" s="49">
        <v>0</v>
      </c>
      <c r="AE50" s="49">
        <v>0</v>
      </c>
      <c r="AF50" s="49">
        <v>0</v>
      </c>
      <c r="AG50" s="49">
        <v>0</v>
      </c>
      <c r="AH50" s="49">
        <v>0</v>
      </c>
      <c r="AI50" s="49">
        <v>0</v>
      </c>
    </row>
    <row r="51" spans="1:35" ht="22.5" customHeight="1">
      <c r="A51" s="102" t="s">
        <v>228</v>
      </c>
      <c r="B51" s="103">
        <v>64116987618</v>
      </c>
      <c r="C51" s="106">
        <v>45107</v>
      </c>
      <c r="D51" s="104" t="s">
        <v>306</v>
      </c>
      <c r="E51" s="49">
        <v>0</v>
      </c>
      <c r="F51" s="49">
        <v>0</v>
      </c>
      <c r="G51" s="49"/>
      <c r="H51" s="49"/>
      <c r="I51" s="49"/>
      <c r="J51" s="49"/>
      <c r="K51" s="49"/>
      <c r="L51" s="49">
        <v>0</v>
      </c>
      <c r="M51" s="49">
        <v>0</v>
      </c>
      <c r="N51" s="49"/>
      <c r="O51" s="49">
        <v>0</v>
      </c>
      <c r="P51" s="49">
        <v>0</v>
      </c>
      <c r="Q51" s="49">
        <v>0</v>
      </c>
      <c r="R51" s="49"/>
      <c r="S51" s="49">
        <v>0</v>
      </c>
      <c r="T51" s="49">
        <v>0</v>
      </c>
      <c r="U51" s="49">
        <v>0</v>
      </c>
      <c r="V51" s="49">
        <v>0</v>
      </c>
      <c r="W51" s="49">
        <v>0</v>
      </c>
      <c r="X51" s="49">
        <v>0</v>
      </c>
      <c r="Y51" s="49">
        <v>0</v>
      </c>
      <c r="Z51" s="49">
        <v>0</v>
      </c>
      <c r="AA51" s="49">
        <v>0</v>
      </c>
      <c r="AB51" s="49">
        <v>0</v>
      </c>
      <c r="AC51" s="49">
        <v>0</v>
      </c>
      <c r="AD51" s="49">
        <v>0</v>
      </c>
      <c r="AE51" s="49">
        <v>0</v>
      </c>
      <c r="AF51" s="49">
        <v>0</v>
      </c>
      <c r="AG51" s="49">
        <v>0</v>
      </c>
      <c r="AH51" s="49">
        <v>0</v>
      </c>
      <c r="AI51" s="49">
        <v>0</v>
      </c>
    </row>
    <row r="52" spans="1:35" ht="22.5" customHeight="1">
      <c r="A52" s="102" t="s">
        <v>228</v>
      </c>
      <c r="B52" s="103">
        <v>64116987618</v>
      </c>
      <c r="C52" s="106">
        <v>45107</v>
      </c>
      <c r="D52" s="104" t="s">
        <v>307</v>
      </c>
      <c r="E52" s="49">
        <v>0</v>
      </c>
      <c r="F52" s="49">
        <v>0</v>
      </c>
      <c r="G52" s="49"/>
      <c r="H52" s="49"/>
      <c r="I52" s="49"/>
      <c r="J52" s="49"/>
      <c r="K52" s="49"/>
      <c r="L52" s="49">
        <v>0</v>
      </c>
      <c r="M52" s="49">
        <v>0</v>
      </c>
      <c r="N52" s="49"/>
      <c r="O52" s="49">
        <v>0</v>
      </c>
      <c r="P52" s="49">
        <v>0</v>
      </c>
      <c r="Q52" s="49">
        <v>0</v>
      </c>
      <c r="R52" s="49"/>
      <c r="S52" s="49">
        <v>0</v>
      </c>
      <c r="T52" s="49">
        <v>0</v>
      </c>
      <c r="U52" s="49">
        <v>0</v>
      </c>
      <c r="V52" s="49">
        <v>0</v>
      </c>
      <c r="W52" s="49">
        <v>0</v>
      </c>
      <c r="X52" s="49">
        <v>0</v>
      </c>
      <c r="Y52" s="49">
        <v>0</v>
      </c>
      <c r="Z52" s="49">
        <v>0</v>
      </c>
      <c r="AA52" s="49">
        <v>0</v>
      </c>
      <c r="AB52" s="49">
        <v>0</v>
      </c>
      <c r="AC52" s="49">
        <v>0</v>
      </c>
      <c r="AD52" s="49">
        <v>0</v>
      </c>
      <c r="AE52" s="49">
        <v>0</v>
      </c>
      <c r="AF52" s="49">
        <v>0</v>
      </c>
      <c r="AG52" s="49">
        <v>0</v>
      </c>
      <c r="AH52" s="49">
        <v>0</v>
      </c>
      <c r="AI52" s="49">
        <v>0</v>
      </c>
    </row>
    <row r="53" spans="1:35" ht="22.5" customHeight="1">
      <c r="A53" s="102" t="s">
        <v>228</v>
      </c>
      <c r="B53" s="103">
        <v>64116987618</v>
      </c>
      <c r="C53" s="106">
        <v>45107</v>
      </c>
      <c r="D53" s="104" t="s">
        <v>308</v>
      </c>
      <c r="E53" s="49">
        <v>0</v>
      </c>
      <c r="F53" s="49">
        <v>0</v>
      </c>
      <c r="G53" s="49"/>
      <c r="H53" s="49"/>
      <c r="I53" s="49"/>
      <c r="J53" s="49"/>
      <c r="K53" s="49"/>
      <c r="L53" s="49">
        <v>0</v>
      </c>
      <c r="M53" s="49">
        <v>0</v>
      </c>
      <c r="N53" s="49"/>
      <c r="O53" s="49">
        <v>0</v>
      </c>
      <c r="P53" s="49">
        <v>0</v>
      </c>
      <c r="Q53" s="49">
        <v>0</v>
      </c>
      <c r="R53" s="49"/>
      <c r="S53" s="49">
        <v>0</v>
      </c>
      <c r="T53" s="49">
        <v>0</v>
      </c>
      <c r="U53" s="49">
        <v>0</v>
      </c>
      <c r="V53" s="49">
        <v>0</v>
      </c>
      <c r="W53" s="49">
        <v>0</v>
      </c>
      <c r="X53" s="49">
        <v>0</v>
      </c>
      <c r="Y53" s="49">
        <v>0</v>
      </c>
      <c r="Z53" s="49">
        <v>0</v>
      </c>
      <c r="AA53" s="49">
        <v>0</v>
      </c>
      <c r="AB53" s="49">
        <v>0</v>
      </c>
      <c r="AC53" s="49">
        <v>0</v>
      </c>
      <c r="AD53" s="49">
        <v>0</v>
      </c>
      <c r="AE53" s="49">
        <v>0</v>
      </c>
      <c r="AF53" s="49">
        <v>0</v>
      </c>
      <c r="AG53" s="49">
        <v>0</v>
      </c>
      <c r="AH53" s="49">
        <v>0</v>
      </c>
      <c r="AI53" s="49">
        <v>0</v>
      </c>
    </row>
    <row r="54" spans="1:35" ht="22.5" customHeight="1">
      <c r="A54" s="102" t="s">
        <v>228</v>
      </c>
      <c r="B54" s="103">
        <v>64116987618</v>
      </c>
      <c r="C54" s="106">
        <v>45107</v>
      </c>
      <c r="D54" s="104" t="s">
        <v>309</v>
      </c>
      <c r="E54" s="49">
        <v>0</v>
      </c>
      <c r="F54" s="49">
        <v>0</v>
      </c>
      <c r="G54" s="49"/>
      <c r="H54" s="49"/>
      <c r="I54" s="49"/>
      <c r="J54" s="49"/>
      <c r="K54" s="49"/>
      <c r="L54" s="49">
        <v>0</v>
      </c>
      <c r="M54" s="49">
        <v>0</v>
      </c>
      <c r="N54" s="49"/>
      <c r="O54" s="49">
        <v>0</v>
      </c>
      <c r="P54" s="49">
        <v>0</v>
      </c>
      <c r="Q54" s="49">
        <v>0</v>
      </c>
      <c r="R54" s="49"/>
      <c r="S54" s="49">
        <v>0</v>
      </c>
      <c r="T54" s="49">
        <v>0</v>
      </c>
      <c r="U54" s="49">
        <v>0</v>
      </c>
      <c r="V54" s="49">
        <v>0</v>
      </c>
      <c r="W54" s="49">
        <v>0</v>
      </c>
      <c r="X54" s="49">
        <v>0</v>
      </c>
      <c r="Y54" s="49">
        <v>0</v>
      </c>
      <c r="Z54" s="49">
        <v>0</v>
      </c>
      <c r="AA54" s="49">
        <v>0</v>
      </c>
      <c r="AB54" s="49">
        <v>0</v>
      </c>
      <c r="AC54" s="49">
        <v>0</v>
      </c>
      <c r="AD54" s="49">
        <v>0</v>
      </c>
      <c r="AE54" s="49">
        <v>0</v>
      </c>
      <c r="AF54" s="49">
        <v>0</v>
      </c>
      <c r="AG54" s="49">
        <v>0</v>
      </c>
      <c r="AH54" s="49">
        <v>0</v>
      </c>
      <c r="AI54" s="49">
        <v>0</v>
      </c>
    </row>
    <row r="55" spans="1:35" ht="22.5" customHeight="1">
      <c r="A55" s="102" t="s">
        <v>228</v>
      </c>
      <c r="B55" s="103">
        <v>64116987618</v>
      </c>
      <c r="C55" s="106">
        <v>45107</v>
      </c>
      <c r="D55" s="104" t="s">
        <v>310</v>
      </c>
      <c r="E55" s="49">
        <v>0</v>
      </c>
      <c r="F55" s="49">
        <v>0</v>
      </c>
      <c r="G55" s="49"/>
      <c r="H55" s="49"/>
      <c r="I55" s="49"/>
      <c r="J55" s="49"/>
      <c r="K55" s="49"/>
      <c r="L55" s="49">
        <v>0</v>
      </c>
      <c r="M55" s="49">
        <v>0</v>
      </c>
      <c r="N55" s="49"/>
      <c r="O55" s="49">
        <v>0</v>
      </c>
      <c r="P55" s="49">
        <v>0</v>
      </c>
      <c r="Q55" s="49">
        <v>0</v>
      </c>
      <c r="R55" s="49"/>
      <c r="S55" s="49">
        <v>0</v>
      </c>
      <c r="T55" s="49">
        <v>0</v>
      </c>
      <c r="U55" s="49">
        <v>0</v>
      </c>
      <c r="V55" s="49">
        <v>0</v>
      </c>
      <c r="W55" s="49">
        <v>0</v>
      </c>
      <c r="X55" s="49">
        <v>0</v>
      </c>
      <c r="Y55" s="49">
        <v>0</v>
      </c>
      <c r="Z55" s="49">
        <v>0</v>
      </c>
      <c r="AA55" s="49">
        <v>0</v>
      </c>
      <c r="AB55" s="49">
        <v>0</v>
      </c>
      <c r="AC55" s="49">
        <v>0</v>
      </c>
      <c r="AD55" s="49">
        <v>0</v>
      </c>
      <c r="AE55" s="49">
        <v>0</v>
      </c>
      <c r="AF55" s="49">
        <v>0</v>
      </c>
      <c r="AG55" s="49">
        <v>0</v>
      </c>
      <c r="AH55" s="49">
        <v>0</v>
      </c>
      <c r="AI55" s="49">
        <v>0</v>
      </c>
    </row>
    <row r="56" spans="1:35" ht="22.5" customHeight="1">
      <c r="A56" s="102" t="s">
        <v>228</v>
      </c>
      <c r="B56" s="103">
        <v>64116987618</v>
      </c>
      <c r="C56" s="106">
        <v>45107</v>
      </c>
      <c r="D56" s="104" t="s">
        <v>296</v>
      </c>
      <c r="E56" s="49">
        <v>309</v>
      </c>
      <c r="F56" s="49">
        <v>3158</v>
      </c>
      <c r="G56" s="49">
        <v>3156</v>
      </c>
      <c r="H56" s="49">
        <v>0</v>
      </c>
      <c r="I56" s="49">
        <v>0</v>
      </c>
      <c r="J56" s="49">
        <v>2</v>
      </c>
      <c r="K56" s="49">
        <v>0</v>
      </c>
      <c r="L56" s="49">
        <v>0</v>
      </c>
      <c r="M56" s="49">
        <v>1761</v>
      </c>
      <c r="N56" s="49">
        <v>0</v>
      </c>
      <c r="O56" s="49">
        <v>84</v>
      </c>
      <c r="P56" s="49">
        <v>636</v>
      </c>
      <c r="Q56" s="49">
        <v>336</v>
      </c>
      <c r="R56" s="49">
        <v>0</v>
      </c>
      <c r="S56" s="49">
        <v>189</v>
      </c>
      <c r="T56" s="49">
        <v>52</v>
      </c>
      <c r="U56" s="49">
        <v>186</v>
      </c>
      <c r="V56" s="49">
        <v>6712</v>
      </c>
      <c r="W56" s="49">
        <v>3167</v>
      </c>
      <c r="X56" s="49">
        <v>1211</v>
      </c>
      <c r="Y56" s="49">
        <v>0</v>
      </c>
      <c r="Z56" s="49">
        <v>38</v>
      </c>
      <c r="AA56" s="49">
        <v>1166</v>
      </c>
      <c r="AB56" s="49">
        <v>0</v>
      </c>
      <c r="AC56" s="49">
        <v>231</v>
      </c>
      <c r="AD56" s="49">
        <v>38</v>
      </c>
      <c r="AE56" s="49">
        <v>5851</v>
      </c>
      <c r="AF56" s="49">
        <v>646</v>
      </c>
      <c r="AG56" s="49">
        <v>-107</v>
      </c>
      <c r="AH56" s="49">
        <v>323</v>
      </c>
      <c r="AI56" s="49">
        <v>861</v>
      </c>
    </row>
    <row r="57" spans="1:35" ht="22.5" customHeight="1">
      <c r="A57" s="102" t="s">
        <v>230</v>
      </c>
      <c r="B57" s="103">
        <v>47143864082</v>
      </c>
      <c r="C57" s="106">
        <v>45107</v>
      </c>
      <c r="D57" s="104" t="s">
        <v>302</v>
      </c>
      <c r="E57" s="49">
        <v>161</v>
      </c>
      <c r="F57" s="49">
        <v>1564</v>
      </c>
      <c r="G57" s="49">
        <v>1516</v>
      </c>
      <c r="H57" s="49">
        <v>0</v>
      </c>
      <c r="I57" s="49">
        <v>0</v>
      </c>
      <c r="J57" s="49">
        <v>48</v>
      </c>
      <c r="K57" s="49">
        <v>0</v>
      </c>
      <c r="L57" s="49">
        <v>0</v>
      </c>
      <c r="M57" s="49">
        <v>604</v>
      </c>
      <c r="N57" s="49"/>
      <c r="O57" s="49">
        <v>163</v>
      </c>
      <c r="P57" s="49">
        <v>397</v>
      </c>
      <c r="Q57" s="49">
        <v>464</v>
      </c>
      <c r="R57" s="49"/>
      <c r="S57" s="49">
        <v>46</v>
      </c>
      <c r="T57" s="49">
        <v>239</v>
      </c>
      <c r="U57" s="49">
        <v>115</v>
      </c>
      <c r="V57" s="49">
        <v>3753</v>
      </c>
      <c r="W57" s="49">
        <v>1344</v>
      </c>
      <c r="X57" s="49">
        <v>717</v>
      </c>
      <c r="Y57" s="49">
        <v>0</v>
      </c>
      <c r="Z57" s="49">
        <v>0</v>
      </c>
      <c r="AA57" s="49">
        <v>467</v>
      </c>
      <c r="AB57" s="49">
        <v>60</v>
      </c>
      <c r="AC57" s="49">
        <v>90</v>
      </c>
      <c r="AD57" s="49">
        <v>254</v>
      </c>
      <c r="AE57" s="49">
        <v>2932</v>
      </c>
      <c r="AF57" s="49">
        <v>858</v>
      </c>
      <c r="AG57" s="49">
        <v>0</v>
      </c>
      <c r="AH57" s="49">
        <v>-37</v>
      </c>
      <c r="AI57" s="49">
        <v>821</v>
      </c>
    </row>
    <row r="58" spans="1:35" ht="22.5" customHeight="1">
      <c r="A58" s="102" t="s">
        <v>230</v>
      </c>
      <c r="B58" s="103">
        <v>47143864082</v>
      </c>
      <c r="C58" s="106">
        <v>45107</v>
      </c>
      <c r="D58" s="104" t="s">
        <v>303</v>
      </c>
      <c r="E58" s="49">
        <v>0</v>
      </c>
      <c r="F58" s="49">
        <v>0</v>
      </c>
      <c r="G58" s="49"/>
      <c r="H58" s="49"/>
      <c r="I58" s="49"/>
      <c r="J58" s="49"/>
      <c r="K58" s="49"/>
      <c r="L58" s="49">
        <v>0</v>
      </c>
      <c r="M58" s="49">
        <v>0</v>
      </c>
      <c r="N58" s="49"/>
      <c r="O58" s="49">
        <v>0</v>
      </c>
      <c r="P58" s="49">
        <v>0</v>
      </c>
      <c r="Q58" s="49">
        <v>0</v>
      </c>
      <c r="R58" s="49"/>
      <c r="S58" s="49">
        <v>0</v>
      </c>
      <c r="T58" s="49">
        <v>0</v>
      </c>
      <c r="U58" s="49">
        <v>0</v>
      </c>
      <c r="V58" s="49">
        <v>0</v>
      </c>
      <c r="W58" s="49">
        <v>0</v>
      </c>
      <c r="X58" s="49">
        <v>0</v>
      </c>
      <c r="Y58" s="49">
        <v>0</v>
      </c>
      <c r="Z58" s="49">
        <v>0</v>
      </c>
      <c r="AA58" s="49">
        <v>0</v>
      </c>
      <c r="AB58" s="49">
        <v>0</v>
      </c>
      <c r="AC58" s="49">
        <v>0</v>
      </c>
      <c r="AD58" s="49">
        <v>0</v>
      </c>
      <c r="AE58" s="49">
        <v>0</v>
      </c>
      <c r="AF58" s="49">
        <v>0</v>
      </c>
      <c r="AG58" s="49">
        <v>0</v>
      </c>
      <c r="AH58" s="49">
        <v>0</v>
      </c>
      <c r="AI58" s="49">
        <v>0</v>
      </c>
    </row>
    <row r="59" spans="1:35" ht="22.5" customHeight="1">
      <c r="A59" s="102" t="s">
        <v>230</v>
      </c>
      <c r="B59" s="103">
        <v>47143864082</v>
      </c>
      <c r="C59" s="106">
        <v>45107</v>
      </c>
      <c r="D59" s="104" t="s">
        <v>304</v>
      </c>
      <c r="E59" s="49">
        <v>0</v>
      </c>
      <c r="F59" s="49">
        <v>0</v>
      </c>
      <c r="G59" s="49"/>
      <c r="H59" s="49"/>
      <c r="I59" s="49"/>
      <c r="J59" s="49"/>
      <c r="K59" s="49"/>
      <c r="L59" s="49">
        <v>0</v>
      </c>
      <c r="M59" s="49">
        <v>0</v>
      </c>
      <c r="N59" s="49"/>
      <c r="O59" s="49">
        <v>0</v>
      </c>
      <c r="P59" s="49">
        <v>0</v>
      </c>
      <c r="Q59" s="49">
        <v>0</v>
      </c>
      <c r="R59" s="49"/>
      <c r="S59" s="49">
        <v>0</v>
      </c>
      <c r="T59" s="49">
        <v>0</v>
      </c>
      <c r="U59" s="49">
        <v>0</v>
      </c>
      <c r="V59" s="49">
        <v>0</v>
      </c>
      <c r="W59" s="49">
        <v>0</v>
      </c>
      <c r="X59" s="49">
        <v>0</v>
      </c>
      <c r="Y59" s="49">
        <v>0</v>
      </c>
      <c r="Z59" s="49">
        <v>0</v>
      </c>
      <c r="AA59" s="49">
        <v>0</v>
      </c>
      <c r="AB59" s="49">
        <v>0</v>
      </c>
      <c r="AC59" s="49">
        <v>0</v>
      </c>
      <c r="AD59" s="49">
        <v>0</v>
      </c>
      <c r="AE59" s="49">
        <v>0</v>
      </c>
      <c r="AF59" s="49">
        <v>0</v>
      </c>
      <c r="AG59" s="49">
        <v>0</v>
      </c>
      <c r="AH59" s="49">
        <v>0</v>
      </c>
      <c r="AI59" s="49">
        <v>0</v>
      </c>
    </row>
    <row r="60" spans="1:35" ht="22.5" customHeight="1">
      <c r="A60" s="102" t="s">
        <v>230</v>
      </c>
      <c r="B60" s="103">
        <v>47143864082</v>
      </c>
      <c r="C60" s="106">
        <v>45107</v>
      </c>
      <c r="D60" s="104" t="s">
        <v>305</v>
      </c>
      <c r="E60" s="49">
        <v>0</v>
      </c>
      <c r="F60" s="49">
        <v>0</v>
      </c>
      <c r="G60" s="49"/>
      <c r="H60" s="49"/>
      <c r="I60" s="49"/>
      <c r="J60" s="49"/>
      <c r="K60" s="49"/>
      <c r="L60" s="49">
        <v>0</v>
      </c>
      <c r="M60" s="49">
        <v>0</v>
      </c>
      <c r="N60" s="49"/>
      <c r="O60" s="49">
        <v>0</v>
      </c>
      <c r="P60" s="49">
        <v>0</v>
      </c>
      <c r="Q60" s="49">
        <v>0</v>
      </c>
      <c r="R60" s="49"/>
      <c r="S60" s="49">
        <v>0</v>
      </c>
      <c r="T60" s="49">
        <v>0</v>
      </c>
      <c r="U60" s="49">
        <v>0</v>
      </c>
      <c r="V60" s="49">
        <v>0</v>
      </c>
      <c r="W60" s="49">
        <v>0</v>
      </c>
      <c r="X60" s="49">
        <v>0</v>
      </c>
      <c r="Y60" s="49">
        <v>0</v>
      </c>
      <c r="Z60" s="49">
        <v>0</v>
      </c>
      <c r="AA60" s="49">
        <v>0</v>
      </c>
      <c r="AB60" s="49">
        <v>0</v>
      </c>
      <c r="AC60" s="49">
        <v>0</v>
      </c>
      <c r="AD60" s="49">
        <v>0</v>
      </c>
      <c r="AE60" s="49">
        <v>0</v>
      </c>
      <c r="AF60" s="49">
        <v>0</v>
      </c>
      <c r="AG60" s="49">
        <v>0</v>
      </c>
      <c r="AH60" s="49">
        <v>0</v>
      </c>
      <c r="AI60" s="49">
        <v>0</v>
      </c>
    </row>
    <row r="61" spans="1:35" ht="22.5" customHeight="1">
      <c r="A61" s="102" t="s">
        <v>230</v>
      </c>
      <c r="B61" s="103">
        <v>47143864082</v>
      </c>
      <c r="C61" s="106">
        <v>45107</v>
      </c>
      <c r="D61" s="104" t="s">
        <v>306</v>
      </c>
      <c r="E61" s="49">
        <v>0</v>
      </c>
      <c r="F61" s="49">
        <v>0</v>
      </c>
      <c r="G61" s="49"/>
      <c r="H61" s="49"/>
      <c r="I61" s="49"/>
      <c r="J61" s="49"/>
      <c r="K61" s="49"/>
      <c r="L61" s="49">
        <v>0</v>
      </c>
      <c r="M61" s="49">
        <v>0</v>
      </c>
      <c r="N61" s="49"/>
      <c r="O61" s="49">
        <v>0</v>
      </c>
      <c r="P61" s="49">
        <v>0</v>
      </c>
      <c r="Q61" s="49">
        <v>0</v>
      </c>
      <c r="R61" s="49"/>
      <c r="S61" s="49">
        <v>0</v>
      </c>
      <c r="T61" s="49">
        <v>0</v>
      </c>
      <c r="U61" s="49">
        <v>0</v>
      </c>
      <c r="V61" s="49">
        <v>0</v>
      </c>
      <c r="W61" s="49">
        <v>0</v>
      </c>
      <c r="X61" s="49">
        <v>0</v>
      </c>
      <c r="Y61" s="49">
        <v>0</v>
      </c>
      <c r="Z61" s="49">
        <v>0</v>
      </c>
      <c r="AA61" s="49">
        <v>0</v>
      </c>
      <c r="AB61" s="49">
        <v>0</v>
      </c>
      <c r="AC61" s="49">
        <v>0</v>
      </c>
      <c r="AD61" s="49">
        <v>0</v>
      </c>
      <c r="AE61" s="49">
        <v>0</v>
      </c>
      <c r="AF61" s="49">
        <v>0</v>
      </c>
      <c r="AG61" s="49">
        <v>0</v>
      </c>
      <c r="AH61" s="49">
        <v>0</v>
      </c>
      <c r="AI61" s="49">
        <v>0</v>
      </c>
    </row>
    <row r="62" spans="1:35" ht="22.5" customHeight="1">
      <c r="A62" s="102" t="s">
        <v>230</v>
      </c>
      <c r="B62" s="103">
        <v>47143864082</v>
      </c>
      <c r="C62" s="106">
        <v>45107</v>
      </c>
      <c r="D62" s="104" t="s">
        <v>307</v>
      </c>
      <c r="E62" s="49">
        <v>0</v>
      </c>
      <c r="F62" s="49">
        <v>0</v>
      </c>
      <c r="G62" s="49"/>
      <c r="H62" s="49"/>
      <c r="I62" s="49"/>
      <c r="J62" s="49"/>
      <c r="K62" s="49"/>
      <c r="L62" s="49">
        <v>0</v>
      </c>
      <c r="M62" s="49">
        <v>0</v>
      </c>
      <c r="N62" s="49"/>
      <c r="O62" s="49">
        <v>0</v>
      </c>
      <c r="P62" s="49">
        <v>0</v>
      </c>
      <c r="Q62" s="49">
        <v>0</v>
      </c>
      <c r="R62" s="49"/>
      <c r="S62" s="49">
        <v>0</v>
      </c>
      <c r="T62" s="49">
        <v>0</v>
      </c>
      <c r="U62" s="49">
        <v>0</v>
      </c>
      <c r="V62" s="49">
        <v>0</v>
      </c>
      <c r="W62" s="49">
        <v>0</v>
      </c>
      <c r="X62" s="49">
        <v>0</v>
      </c>
      <c r="Y62" s="49">
        <v>0</v>
      </c>
      <c r="Z62" s="49">
        <v>0</v>
      </c>
      <c r="AA62" s="49">
        <v>0</v>
      </c>
      <c r="AB62" s="49">
        <v>0</v>
      </c>
      <c r="AC62" s="49">
        <v>0</v>
      </c>
      <c r="AD62" s="49">
        <v>0</v>
      </c>
      <c r="AE62" s="49">
        <v>0</v>
      </c>
      <c r="AF62" s="49">
        <v>0</v>
      </c>
      <c r="AG62" s="49">
        <v>0</v>
      </c>
      <c r="AH62" s="49">
        <v>0</v>
      </c>
      <c r="AI62" s="49">
        <v>0</v>
      </c>
    </row>
    <row r="63" spans="1:35" ht="22.5" customHeight="1">
      <c r="A63" s="102" t="s">
        <v>230</v>
      </c>
      <c r="B63" s="103">
        <v>47143864082</v>
      </c>
      <c r="C63" s="106">
        <v>45107</v>
      </c>
      <c r="D63" s="104" t="s">
        <v>308</v>
      </c>
      <c r="E63" s="49">
        <v>0</v>
      </c>
      <c r="F63" s="49">
        <v>0</v>
      </c>
      <c r="G63" s="49"/>
      <c r="H63" s="49"/>
      <c r="I63" s="49"/>
      <c r="J63" s="49"/>
      <c r="K63" s="49"/>
      <c r="L63" s="49">
        <v>0</v>
      </c>
      <c r="M63" s="49">
        <v>0</v>
      </c>
      <c r="N63" s="49"/>
      <c r="O63" s="49">
        <v>0</v>
      </c>
      <c r="P63" s="49">
        <v>0</v>
      </c>
      <c r="Q63" s="49">
        <v>0</v>
      </c>
      <c r="R63" s="49"/>
      <c r="S63" s="49">
        <v>0</v>
      </c>
      <c r="T63" s="49">
        <v>0</v>
      </c>
      <c r="U63" s="49">
        <v>0</v>
      </c>
      <c r="V63" s="49">
        <v>0</v>
      </c>
      <c r="W63" s="49">
        <v>0</v>
      </c>
      <c r="X63" s="49">
        <v>0</v>
      </c>
      <c r="Y63" s="49">
        <v>0</v>
      </c>
      <c r="Z63" s="49">
        <v>0</v>
      </c>
      <c r="AA63" s="49">
        <v>0</v>
      </c>
      <c r="AB63" s="49">
        <v>0</v>
      </c>
      <c r="AC63" s="49">
        <v>0</v>
      </c>
      <c r="AD63" s="49">
        <v>0</v>
      </c>
      <c r="AE63" s="49">
        <v>0</v>
      </c>
      <c r="AF63" s="49">
        <v>0</v>
      </c>
      <c r="AG63" s="49">
        <v>0</v>
      </c>
      <c r="AH63" s="49">
        <v>0</v>
      </c>
      <c r="AI63" s="49">
        <v>0</v>
      </c>
    </row>
    <row r="64" spans="1:35" ht="22.5" customHeight="1">
      <c r="A64" s="102" t="s">
        <v>230</v>
      </c>
      <c r="B64" s="103">
        <v>47143864082</v>
      </c>
      <c r="C64" s="106">
        <v>45107</v>
      </c>
      <c r="D64" s="104" t="s">
        <v>309</v>
      </c>
      <c r="E64" s="49">
        <v>0</v>
      </c>
      <c r="F64" s="49">
        <v>0</v>
      </c>
      <c r="G64" s="49"/>
      <c r="H64" s="49"/>
      <c r="I64" s="49"/>
      <c r="J64" s="49"/>
      <c r="K64" s="49"/>
      <c r="L64" s="49">
        <v>0</v>
      </c>
      <c r="M64" s="49">
        <v>0</v>
      </c>
      <c r="N64" s="49"/>
      <c r="O64" s="49">
        <v>0</v>
      </c>
      <c r="P64" s="49">
        <v>0</v>
      </c>
      <c r="Q64" s="49">
        <v>0</v>
      </c>
      <c r="R64" s="49"/>
      <c r="S64" s="49">
        <v>0</v>
      </c>
      <c r="T64" s="49">
        <v>0</v>
      </c>
      <c r="U64" s="49">
        <v>0</v>
      </c>
      <c r="V64" s="49">
        <v>0</v>
      </c>
      <c r="W64" s="49">
        <v>0</v>
      </c>
      <c r="X64" s="49">
        <v>0</v>
      </c>
      <c r="Y64" s="49">
        <v>0</v>
      </c>
      <c r="Z64" s="49">
        <v>0</v>
      </c>
      <c r="AA64" s="49">
        <v>0</v>
      </c>
      <c r="AB64" s="49">
        <v>0</v>
      </c>
      <c r="AC64" s="49">
        <v>0</v>
      </c>
      <c r="AD64" s="49">
        <v>0</v>
      </c>
      <c r="AE64" s="49">
        <v>0</v>
      </c>
      <c r="AF64" s="49">
        <v>0</v>
      </c>
      <c r="AG64" s="49">
        <v>0</v>
      </c>
      <c r="AH64" s="49">
        <v>0</v>
      </c>
      <c r="AI64" s="49">
        <v>0</v>
      </c>
    </row>
    <row r="65" spans="1:35" ht="22.5" customHeight="1">
      <c r="A65" s="102" t="s">
        <v>230</v>
      </c>
      <c r="B65" s="103">
        <v>47143864082</v>
      </c>
      <c r="C65" s="106">
        <v>45107</v>
      </c>
      <c r="D65" s="104" t="s">
        <v>310</v>
      </c>
      <c r="E65" s="49">
        <v>0</v>
      </c>
      <c r="F65" s="49">
        <v>0</v>
      </c>
      <c r="G65" s="49"/>
      <c r="H65" s="49"/>
      <c r="I65" s="49"/>
      <c r="J65" s="49"/>
      <c r="K65" s="49"/>
      <c r="L65" s="49">
        <v>0</v>
      </c>
      <c r="M65" s="49">
        <v>0</v>
      </c>
      <c r="N65" s="49"/>
      <c r="O65" s="49">
        <v>0</v>
      </c>
      <c r="P65" s="49">
        <v>0</v>
      </c>
      <c r="Q65" s="49">
        <v>0</v>
      </c>
      <c r="R65" s="49"/>
      <c r="S65" s="49">
        <v>0</v>
      </c>
      <c r="T65" s="49">
        <v>0</v>
      </c>
      <c r="U65" s="49">
        <v>0</v>
      </c>
      <c r="V65" s="49">
        <v>0</v>
      </c>
      <c r="W65" s="49">
        <v>0</v>
      </c>
      <c r="X65" s="49">
        <v>0</v>
      </c>
      <c r="Y65" s="49">
        <v>0</v>
      </c>
      <c r="Z65" s="49">
        <v>0</v>
      </c>
      <c r="AA65" s="49">
        <v>0</v>
      </c>
      <c r="AB65" s="49">
        <v>0</v>
      </c>
      <c r="AC65" s="49">
        <v>0</v>
      </c>
      <c r="AD65" s="49">
        <v>0</v>
      </c>
      <c r="AE65" s="49">
        <v>0</v>
      </c>
      <c r="AF65" s="49">
        <v>0</v>
      </c>
      <c r="AG65" s="49">
        <v>0</v>
      </c>
      <c r="AH65" s="49">
        <v>0</v>
      </c>
      <c r="AI65" s="49">
        <v>0</v>
      </c>
    </row>
    <row r="66" spans="1:35" ht="22.5" customHeight="1">
      <c r="A66" s="102" t="s">
        <v>230</v>
      </c>
      <c r="B66" s="103">
        <v>47143864082</v>
      </c>
      <c r="C66" s="106">
        <v>45107</v>
      </c>
      <c r="D66" s="104" t="s">
        <v>296</v>
      </c>
      <c r="E66" s="49">
        <v>161</v>
      </c>
      <c r="F66" s="49">
        <v>1564</v>
      </c>
      <c r="G66" s="49">
        <v>1516</v>
      </c>
      <c r="H66" s="49">
        <v>0</v>
      </c>
      <c r="I66" s="49">
        <v>0</v>
      </c>
      <c r="J66" s="49">
        <v>48</v>
      </c>
      <c r="K66" s="49">
        <v>0</v>
      </c>
      <c r="L66" s="49">
        <v>0</v>
      </c>
      <c r="M66" s="49">
        <v>604</v>
      </c>
      <c r="N66" s="49">
        <v>0</v>
      </c>
      <c r="O66" s="49">
        <v>163</v>
      </c>
      <c r="P66" s="49">
        <v>397</v>
      </c>
      <c r="Q66" s="49">
        <v>464</v>
      </c>
      <c r="R66" s="49">
        <v>0</v>
      </c>
      <c r="S66" s="49">
        <v>46</v>
      </c>
      <c r="T66" s="49">
        <v>239</v>
      </c>
      <c r="U66" s="49">
        <v>115</v>
      </c>
      <c r="V66" s="49">
        <v>3753</v>
      </c>
      <c r="W66" s="49">
        <v>1344</v>
      </c>
      <c r="X66" s="49">
        <v>717</v>
      </c>
      <c r="Y66" s="49">
        <v>0</v>
      </c>
      <c r="Z66" s="49">
        <v>0</v>
      </c>
      <c r="AA66" s="49">
        <v>467</v>
      </c>
      <c r="AB66" s="49">
        <v>60</v>
      </c>
      <c r="AC66" s="49">
        <v>90</v>
      </c>
      <c r="AD66" s="49">
        <v>254</v>
      </c>
      <c r="AE66" s="49">
        <v>2932</v>
      </c>
      <c r="AF66" s="49">
        <v>858</v>
      </c>
      <c r="AG66" s="49">
        <v>0</v>
      </c>
      <c r="AH66" s="49">
        <v>-37</v>
      </c>
      <c r="AI66" s="49">
        <v>821</v>
      </c>
    </row>
    <row r="67" spans="1:35" ht="22.5" customHeight="1">
      <c r="A67" s="102" t="s">
        <v>232</v>
      </c>
      <c r="B67" s="103">
        <v>67000006486</v>
      </c>
      <c r="C67" s="106">
        <v>45107</v>
      </c>
      <c r="D67" s="104" t="s">
        <v>302</v>
      </c>
      <c r="E67" s="49">
        <v>15</v>
      </c>
      <c r="F67" s="49">
        <v>270</v>
      </c>
      <c r="G67" s="49">
        <v>255</v>
      </c>
      <c r="H67" s="49">
        <v>14</v>
      </c>
      <c r="I67" s="49">
        <v>1</v>
      </c>
      <c r="J67" s="49">
        <v>0</v>
      </c>
      <c r="K67" s="49">
        <v>0</v>
      </c>
      <c r="L67" s="49">
        <v>0</v>
      </c>
      <c r="M67" s="49">
        <v>39</v>
      </c>
      <c r="N67" s="49"/>
      <c r="O67" s="49">
        <v>0</v>
      </c>
      <c r="P67" s="49">
        <v>104</v>
      </c>
      <c r="Q67" s="49">
        <v>25</v>
      </c>
      <c r="R67" s="49"/>
      <c r="S67" s="49">
        <v>0</v>
      </c>
      <c r="T67" s="49">
        <v>0</v>
      </c>
      <c r="U67" s="49">
        <v>272</v>
      </c>
      <c r="V67" s="49">
        <v>726</v>
      </c>
      <c r="W67" s="49">
        <v>143</v>
      </c>
      <c r="X67" s="49">
        <v>108</v>
      </c>
      <c r="Y67" s="49">
        <v>10</v>
      </c>
      <c r="Z67" s="49">
        <v>27</v>
      </c>
      <c r="AA67" s="49">
        <v>33</v>
      </c>
      <c r="AB67" s="49">
        <v>10</v>
      </c>
      <c r="AC67" s="49">
        <v>111</v>
      </c>
      <c r="AD67" s="49">
        <v>62</v>
      </c>
      <c r="AE67" s="49">
        <v>503</v>
      </c>
      <c r="AF67" s="49">
        <v>20</v>
      </c>
      <c r="AG67" s="49">
        <v>25</v>
      </c>
      <c r="AH67" s="49">
        <v>178</v>
      </c>
      <c r="AI67" s="49">
        <v>223</v>
      </c>
    </row>
    <row r="68" spans="1:35" ht="22.5" customHeight="1">
      <c r="A68" s="102" t="s">
        <v>232</v>
      </c>
      <c r="B68" s="103">
        <v>67000006486</v>
      </c>
      <c r="C68" s="106">
        <v>45107</v>
      </c>
      <c r="D68" s="104" t="s">
        <v>303</v>
      </c>
      <c r="E68" s="49">
        <v>0</v>
      </c>
      <c r="F68" s="49">
        <v>0</v>
      </c>
      <c r="G68" s="49"/>
      <c r="H68" s="49"/>
      <c r="I68" s="49"/>
      <c r="J68" s="49"/>
      <c r="K68" s="49"/>
      <c r="L68" s="49">
        <v>0</v>
      </c>
      <c r="M68" s="49">
        <v>0</v>
      </c>
      <c r="N68" s="49"/>
      <c r="O68" s="49">
        <v>0</v>
      </c>
      <c r="P68" s="49">
        <v>0</v>
      </c>
      <c r="Q68" s="49">
        <v>0</v>
      </c>
      <c r="R68" s="49"/>
      <c r="S68" s="49">
        <v>0</v>
      </c>
      <c r="T68" s="49">
        <v>0</v>
      </c>
      <c r="U68" s="49">
        <v>0</v>
      </c>
      <c r="V68" s="49">
        <v>0</v>
      </c>
      <c r="W68" s="49">
        <v>0</v>
      </c>
      <c r="X68" s="49">
        <v>0</v>
      </c>
      <c r="Y68" s="49">
        <v>0</v>
      </c>
      <c r="Z68" s="49">
        <v>0</v>
      </c>
      <c r="AA68" s="49">
        <v>0</v>
      </c>
      <c r="AB68" s="49">
        <v>0</v>
      </c>
      <c r="AC68" s="49">
        <v>0</v>
      </c>
      <c r="AD68" s="49">
        <v>0</v>
      </c>
      <c r="AE68" s="49">
        <v>0</v>
      </c>
      <c r="AF68" s="49">
        <v>0</v>
      </c>
      <c r="AG68" s="49">
        <v>0</v>
      </c>
      <c r="AH68" s="49">
        <v>0</v>
      </c>
      <c r="AI68" s="49">
        <v>0</v>
      </c>
    </row>
    <row r="69" spans="1:35" ht="22.5" customHeight="1">
      <c r="A69" s="102" t="s">
        <v>232</v>
      </c>
      <c r="B69" s="103">
        <v>67000006486</v>
      </c>
      <c r="C69" s="106">
        <v>45107</v>
      </c>
      <c r="D69" s="104" t="s">
        <v>304</v>
      </c>
      <c r="E69" s="49">
        <v>0</v>
      </c>
      <c r="F69" s="49">
        <v>0</v>
      </c>
      <c r="G69" s="49"/>
      <c r="H69" s="49"/>
      <c r="I69" s="49"/>
      <c r="J69" s="49"/>
      <c r="K69" s="49"/>
      <c r="L69" s="49">
        <v>0</v>
      </c>
      <c r="M69" s="49">
        <v>0</v>
      </c>
      <c r="N69" s="49"/>
      <c r="O69" s="49">
        <v>0</v>
      </c>
      <c r="P69" s="49">
        <v>0</v>
      </c>
      <c r="Q69" s="49">
        <v>0</v>
      </c>
      <c r="R69" s="49"/>
      <c r="S69" s="49">
        <v>0</v>
      </c>
      <c r="T69" s="49">
        <v>0</v>
      </c>
      <c r="U69" s="49">
        <v>0</v>
      </c>
      <c r="V69" s="49">
        <v>0</v>
      </c>
      <c r="W69" s="49">
        <v>0</v>
      </c>
      <c r="X69" s="49">
        <v>0</v>
      </c>
      <c r="Y69" s="49">
        <v>0</v>
      </c>
      <c r="Z69" s="49">
        <v>0</v>
      </c>
      <c r="AA69" s="49">
        <v>0</v>
      </c>
      <c r="AB69" s="49">
        <v>0</v>
      </c>
      <c r="AC69" s="49">
        <v>0</v>
      </c>
      <c r="AD69" s="49">
        <v>0</v>
      </c>
      <c r="AE69" s="49">
        <v>0</v>
      </c>
      <c r="AF69" s="49">
        <v>0</v>
      </c>
      <c r="AG69" s="49">
        <v>0</v>
      </c>
      <c r="AH69" s="49">
        <v>0</v>
      </c>
      <c r="AI69" s="49">
        <v>0</v>
      </c>
    </row>
    <row r="70" spans="1:35" ht="22.5" customHeight="1">
      <c r="A70" s="102" t="s">
        <v>232</v>
      </c>
      <c r="B70" s="103">
        <v>67000006486</v>
      </c>
      <c r="C70" s="106">
        <v>45107</v>
      </c>
      <c r="D70" s="104" t="s">
        <v>305</v>
      </c>
      <c r="E70" s="49">
        <v>0</v>
      </c>
      <c r="F70" s="49">
        <v>0</v>
      </c>
      <c r="G70" s="49"/>
      <c r="H70" s="49"/>
      <c r="I70" s="49"/>
      <c r="J70" s="49"/>
      <c r="K70" s="49"/>
      <c r="L70" s="49">
        <v>0</v>
      </c>
      <c r="M70" s="49">
        <v>0</v>
      </c>
      <c r="N70" s="49"/>
      <c r="O70" s="49">
        <v>0</v>
      </c>
      <c r="P70" s="49">
        <v>0</v>
      </c>
      <c r="Q70" s="49">
        <v>0</v>
      </c>
      <c r="R70" s="49"/>
      <c r="S70" s="49">
        <v>0</v>
      </c>
      <c r="T70" s="49">
        <v>0</v>
      </c>
      <c r="U70" s="49">
        <v>0</v>
      </c>
      <c r="V70" s="49">
        <v>0</v>
      </c>
      <c r="W70" s="49">
        <v>0</v>
      </c>
      <c r="X70" s="49">
        <v>0</v>
      </c>
      <c r="Y70" s="49">
        <v>0</v>
      </c>
      <c r="Z70" s="49">
        <v>0</v>
      </c>
      <c r="AA70" s="49">
        <v>0</v>
      </c>
      <c r="AB70" s="49">
        <v>0</v>
      </c>
      <c r="AC70" s="49">
        <v>0</v>
      </c>
      <c r="AD70" s="49">
        <v>0</v>
      </c>
      <c r="AE70" s="49">
        <v>0</v>
      </c>
      <c r="AF70" s="49">
        <v>0</v>
      </c>
      <c r="AG70" s="49">
        <v>0</v>
      </c>
      <c r="AH70" s="49">
        <v>0</v>
      </c>
      <c r="AI70" s="49">
        <v>0</v>
      </c>
    </row>
    <row r="71" spans="1:35" ht="22.5" customHeight="1">
      <c r="A71" s="102" t="s">
        <v>232</v>
      </c>
      <c r="B71" s="103">
        <v>67000006486</v>
      </c>
      <c r="C71" s="106">
        <v>45107</v>
      </c>
      <c r="D71" s="104" t="s">
        <v>306</v>
      </c>
      <c r="E71" s="49">
        <v>0</v>
      </c>
      <c r="F71" s="49">
        <v>0</v>
      </c>
      <c r="G71" s="49"/>
      <c r="H71" s="49"/>
      <c r="I71" s="49"/>
      <c r="J71" s="49"/>
      <c r="K71" s="49"/>
      <c r="L71" s="49">
        <v>0</v>
      </c>
      <c r="M71" s="49">
        <v>0</v>
      </c>
      <c r="N71" s="49"/>
      <c r="O71" s="49">
        <v>0</v>
      </c>
      <c r="P71" s="49">
        <v>0</v>
      </c>
      <c r="Q71" s="49">
        <v>0</v>
      </c>
      <c r="R71" s="49"/>
      <c r="S71" s="49">
        <v>0</v>
      </c>
      <c r="T71" s="49">
        <v>0</v>
      </c>
      <c r="U71" s="49">
        <v>0</v>
      </c>
      <c r="V71" s="49">
        <v>0</v>
      </c>
      <c r="W71" s="49">
        <v>0</v>
      </c>
      <c r="X71" s="49">
        <v>0</v>
      </c>
      <c r="Y71" s="49">
        <v>0</v>
      </c>
      <c r="Z71" s="49">
        <v>0</v>
      </c>
      <c r="AA71" s="49">
        <v>0</v>
      </c>
      <c r="AB71" s="49">
        <v>0</v>
      </c>
      <c r="AC71" s="49">
        <v>0</v>
      </c>
      <c r="AD71" s="49">
        <v>0</v>
      </c>
      <c r="AE71" s="49">
        <v>0</v>
      </c>
      <c r="AF71" s="49">
        <v>0</v>
      </c>
      <c r="AG71" s="49">
        <v>0</v>
      </c>
      <c r="AH71" s="49">
        <v>0</v>
      </c>
      <c r="AI71" s="49">
        <v>0</v>
      </c>
    </row>
    <row r="72" spans="1:35" ht="22.5" customHeight="1">
      <c r="A72" s="102" t="s">
        <v>232</v>
      </c>
      <c r="B72" s="103">
        <v>67000006486</v>
      </c>
      <c r="C72" s="106">
        <v>45107</v>
      </c>
      <c r="D72" s="104" t="s">
        <v>307</v>
      </c>
      <c r="E72" s="49">
        <v>0</v>
      </c>
      <c r="F72" s="49">
        <v>0</v>
      </c>
      <c r="G72" s="49"/>
      <c r="H72" s="49"/>
      <c r="I72" s="49"/>
      <c r="J72" s="49"/>
      <c r="K72" s="49"/>
      <c r="L72" s="49">
        <v>0</v>
      </c>
      <c r="M72" s="49">
        <v>0</v>
      </c>
      <c r="N72" s="49"/>
      <c r="O72" s="49">
        <v>0</v>
      </c>
      <c r="P72" s="49">
        <v>0</v>
      </c>
      <c r="Q72" s="49">
        <v>0</v>
      </c>
      <c r="R72" s="49"/>
      <c r="S72" s="49">
        <v>0</v>
      </c>
      <c r="T72" s="49">
        <v>0</v>
      </c>
      <c r="U72" s="49">
        <v>0</v>
      </c>
      <c r="V72" s="49">
        <v>0</v>
      </c>
      <c r="W72" s="49">
        <v>0</v>
      </c>
      <c r="X72" s="49">
        <v>0</v>
      </c>
      <c r="Y72" s="49">
        <v>0</v>
      </c>
      <c r="Z72" s="49">
        <v>0</v>
      </c>
      <c r="AA72" s="49">
        <v>0</v>
      </c>
      <c r="AB72" s="49">
        <v>0</v>
      </c>
      <c r="AC72" s="49">
        <v>0</v>
      </c>
      <c r="AD72" s="49">
        <v>0</v>
      </c>
      <c r="AE72" s="49">
        <v>0</v>
      </c>
      <c r="AF72" s="49">
        <v>0</v>
      </c>
      <c r="AG72" s="49">
        <v>0</v>
      </c>
      <c r="AH72" s="49">
        <v>0</v>
      </c>
      <c r="AI72" s="49">
        <v>0</v>
      </c>
    </row>
    <row r="73" spans="1:35" ht="22.5" customHeight="1">
      <c r="A73" s="102" t="s">
        <v>232</v>
      </c>
      <c r="B73" s="103">
        <v>67000006486</v>
      </c>
      <c r="C73" s="106">
        <v>45107</v>
      </c>
      <c r="D73" s="104" t="s">
        <v>308</v>
      </c>
      <c r="E73" s="49">
        <v>0</v>
      </c>
      <c r="F73" s="49">
        <v>0</v>
      </c>
      <c r="G73" s="49"/>
      <c r="H73" s="49"/>
      <c r="I73" s="49"/>
      <c r="J73" s="49"/>
      <c r="K73" s="49"/>
      <c r="L73" s="49">
        <v>0</v>
      </c>
      <c r="M73" s="49">
        <v>0</v>
      </c>
      <c r="N73" s="49"/>
      <c r="O73" s="49">
        <v>0</v>
      </c>
      <c r="P73" s="49">
        <v>0</v>
      </c>
      <c r="Q73" s="49">
        <v>0</v>
      </c>
      <c r="R73" s="49"/>
      <c r="S73" s="49">
        <v>0</v>
      </c>
      <c r="T73" s="49">
        <v>0</v>
      </c>
      <c r="U73" s="49">
        <v>0</v>
      </c>
      <c r="V73" s="49">
        <v>0</v>
      </c>
      <c r="W73" s="49">
        <v>0</v>
      </c>
      <c r="X73" s="49">
        <v>0</v>
      </c>
      <c r="Y73" s="49">
        <v>0</v>
      </c>
      <c r="Z73" s="49">
        <v>0</v>
      </c>
      <c r="AA73" s="49">
        <v>0</v>
      </c>
      <c r="AB73" s="49">
        <v>0</v>
      </c>
      <c r="AC73" s="49">
        <v>0</v>
      </c>
      <c r="AD73" s="49">
        <v>0</v>
      </c>
      <c r="AE73" s="49">
        <v>0</v>
      </c>
      <c r="AF73" s="49">
        <v>0</v>
      </c>
      <c r="AG73" s="49">
        <v>0</v>
      </c>
      <c r="AH73" s="49">
        <v>0</v>
      </c>
      <c r="AI73" s="49">
        <v>0</v>
      </c>
    </row>
    <row r="74" spans="1:35" ht="22.5" customHeight="1">
      <c r="A74" s="102" t="s">
        <v>232</v>
      </c>
      <c r="B74" s="103">
        <v>67000006486</v>
      </c>
      <c r="C74" s="106">
        <v>45107</v>
      </c>
      <c r="D74" s="104" t="s">
        <v>309</v>
      </c>
      <c r="E74" s="49">
        <v>0</v>
      </c>
      <c r="F74" s="49">
        <v>0</v>
      </c>
      <c r="G74" s="49"/>
      <c r="H74" s="49"/>
      <c r="I74" s="49"/>
      <c r="J74" s="49"/>
      <c r="K74" s="49"/>
      <c r="L74" s="49">
        <v>0</v>
      </c>
      <c r="M74" s="49">
        <v>0</v>
      </c>
      <c r="N74" s="49"/>
      <c r="O74" s="49">
        <v>0</v>
      </c>
      <c r="P74" s="49">
        <v>0</v>
      </c>
      <c r="Q74" s="49">
        <v>0</v>
      </c>
      <c r="R74" s="49"/>
      <c r="S74" s="49">
        <v>0</v>
      </c>
      <c r="T74" s="49">
        <v>0</v>
      </c>
      <c r="U74" s="49">
        <v>0</v>
      </c>
      <c r="V74" s="49">
        <v>0</v>
      </c>
      <c r="W74" s="49">
        <v>0</v>
      </c>
      <c r="X74" s="49">
        <v>0</v>
      </c>
      <c r="Y74" s="49">
        <v>0</v>
      </c>
      <c r="Z74" s="49">
        <v>0</v>
      </c>
      <c r="AA74" s="49">
        <v>0</v>
      </c>
      <c r="AB74" s="49">
        <v>0</v>
      </c>
      <c r="AC74" s="49">
        <v>0</v>
      </c>
      <c r="AD74" s="49">
        <v>0</v>
      </c>
      <c r="AE74" s="49">
        <v>0</v>
      </c>
      <c r="AF74" s="49">
        <v>0</v>
      </c>
      <c r="AG74" s="49">
        <v>0</v>
      </c>
      <c r="AH74" s="49">
        <v>0</v>
      </c>
      <c r="AI74" s="49">
        <v>0</v>
      </c>
    </row>
    <row r="75" spans="1:35" ht="22.5" customHeight="1">
      <c r="A75" s="102" t="s">
        <v>232</v>
      </c>
      <c r="B75" s="103">
        <v>67000006486</v>
      </c>
      <c r="C75" s="106">
        <v>45107</v>
      </c>
      <c r="D75" s="104" t="s">
        <v>310</v>
      </c>
      <c r="E75" s="49">
        <v>0</v>
      </c>
      <c r="F75" s="49">
        <v>0</v>
      </c>
      <c r="G75" s="49"/>
      <c r="H75" s="49"/>
      <c r="I75" s="49"/>
      <c r="J75" s="49"/>
      <c r="K75" s="49"/>
      <c r="L75" s="49">
        <v>0</v>
      </c>
      <c r="M75" s="49">
        <v>0</v>
      </c>
      <c r="N75" s="49"/>
      <c r="O75" s="49">
        <v>0</v>
      </c>
      <c r="P75" s="49">
        <v>0</v>
      </c>
      <c r="Q75" s="49">
        <v>0</v>
      </c>
      <c r="R75" s="49"/>
      <c r="S75" s="49">
        <v>0</v>
      </c>
      <c r="T75" s="49">
        <v>0</v>
      </c>
      <c r="U75" s="49">
        <v>0</v>
      </c>
      <c r="V75" s="49">
        <v>0</v>
      </c>
      <c r="W75" s="49">
        <v>0</v>
      </c>
      <c r="X75" s="49">
        <v>0</v>
      </c>
      <c r="Y75" s="49">
        <v>0</v>
      </c>
      <c r="Z75" s="49">
        <v>0</v>
      </c>
      <c r="AA75" s="49">
        <v>0</v>
      </c>
      <c r="AB75" s="49">
        <v>0</v>
      </c>
      <c r="AC75" s="49">
        <v>0</v>
      </c>
      <c r="AD75" s="49">
        <v>0</v>
      </c>
      <c r="AE75" s="49">
        <v>0</v>
      </c>
      <c r="AF75" s="49">
        <v>0</v>
      </c>
      <c r="AG75" s="49">
        <v>0</v>
      </c>
      <c r="AH75" s="49">
        <v>0</v>
      </c>
      <c r="AI75" s="49">
        <v>0</v>
      </c>
    </row>
    <row r="76" spans="1:35" ht="22.5" customHeight="1">
      <c r="A76" s="102" t="s">
        <v>232</v>
      </c>
      <c r="B76" s="103">
        <v>67000006486</v>
      </c>
      <c r="C76" s="106">
        <v>45107</v>
      </c>
      <c r="D76" s="104" t="s">
        <v>296</v>
      </c>
      <c r="E76" s="49">
        <v>15</v>
      </c>
      <c r="F76" s="49">
        <v>270</v>
      </c>
      <c r="G76" s="49">
        <v>255</v>
      </c>
      <c r="H76" s="49">
        <v>14</v>
      </c>
      <c r="I76" s="49">
        <v>1</v>
      </c>
      <c r="J76" s="49">
        <v>0</v>
      </c>
      <c r="K76" s="49">
        <v>0</v>
      </c>
      <c r="L76" s="49">
        <v>0</v>
      </c>
      <c r="M76" s="49">
        <v>39</v>
      </c>
      <c r="N76" s="49">
        <v>0</v>
      </c>
      <c r="O76" s="49">
        <v>0</v>
      </c>
      <c r="P76" s="49">
        <v>104</v>
      </c>
      <c r="Q76" s="49">
        <v>25</v>
      </c>
      <c r="R76" s="49">
        <v>0</v>
      </c>
      <c r="S76" s="49">
        <v>0</v>
      </c>
      <c r="T76" s="49">
        <v>0</v>
      </c>
      <c r="U76" s="49">
        <v>272</v>
      </c>
      <c r="V76" s="49">
        <v>726</v>
      </c>
      <c r="W76" s="49">
        <v>143</v>
      </c>
      <c r="X76" s="49">
        <v>108</v>
      </c>
      <c r="Y76" s="49">
        <v>10</v>
      </c>
      <c r="Z76" s="49">
        <v>27</v>
      </c>
      <c r="AA76" s="49">
        <v>33</v>
      </c>
      <c r="AB76" s="49">
        <v>10</v>
      </c>
      <c r="AC76" s="49">
        <v>111</v>
      </c>
      <c r="AD76" s="49">
        <v>62</v>
      </c>
      <c r="AE76" s="49">
        <v>503</v>
      </c>
      <c r="AF76" s="49">
        <v>20</v>
      </c>
      <c r="AG76" s="49">
        <v>25</v>
      </c>
      <c r="AH76" s="49">
        <v>178</v>
      </c>
      <c r="AI76" s="49">
        <v>223</v>
      </c>
    </row>
    <row r="77" spans="1:35" ht="22.5" customHeight="1">
      <c r="A77" s="102" t="s">
        <v>330</v>
      </c>
      <c r="B77" s="103">
        <v>18009129793</v>
      </c>
      <c r="C77" s="106">
        <v>45107</v>
      </c>
      <c r="D77" s="104" t="s">
        <v>302</v>
      </c>
      <c r="E77" s="49">
        <v>5</v>
      </c>
      <c r="F77" s="49">
        <v>24</v>
      </c>
      <c r="G77" s="49">
        <v>9</v>
      </c>
      <c r="H77" s="49">
        <v>0</v>
      </c>
      <c r="I77" s="49">
        <v>15</v>
      </c>
      <c r="J77" s="49">
        <v>0</v>
      </c>
      <c r="K77" s="49">
        <v>0</v>
      </c>
      <c r="L77" s="49">
        <v>0</v>
      </c>
      <c r="M77" s="49">
        <v>0</v>
      </c>
      <c r="N77" s="49"/>
      <c r="O77" s="49">
        <v>5</v>
      </c>
      <c r="P77" s="49">
        <v>3</v>
      </c>
      <c r="Q77" s="49">
        <v>0</v>
      </c>
      <c r="R77" s="49"/>
      <c r="S77" s="49">
        <v>16</v>
      </c>
      <c r="T77" s="49">
        <v>0</v>
      </c>
      <c r="U77" s="49">
        <v>2</v>
      </c>
      <c r="V77" s="49">
        <v>55</v>
      </c>
      <c r="W77" s="49">
        <v>9</v>
      </c>
      <c r="X77" s="49">
        <v>37</v>
      </c>
      <c r="Y77" s="49">
        <v>0</v>
      </c>
      <c r="Z77" s="49">
        <v>0</v>
      </c>
      <c r="AA77" s="49">
        <v>0</v>
      </c>
      <c r="AB77" s="49">
        <v>1</v>
      </c>
      <c r="AC77" s="49">
        <v>3</v>
      </c>
      <c r="AD77" s="49">
        <v>1</v>
      </c>
      <c r="AE77" s="49">
        <v>50</v>
      </c>
      <c r="AF77" s="49">
        <v>53</v>
      </c>
      <c r="AG77" s="49">
        <v>0</v>
      </c>
      <c r="AH77" s="49">
        <v>-48</v>
      </c>
      <c r="AI77" s="49">
        <v>5</v>
      </c>
    </row>
    <row r="78" spans="1:35" ht="22.5" customHeight="1">
      <c r="A78" s="102" t="s">
        <v>330</v>
      </c>
      <c r="B78" s="103">
        <v>18009129793</v>
      </c>
      <c r="C78" s="106">
        <v>45107</v>
      </c>
      <c r="D78" s="104" t="s">
        <v>303</v>
      </c>
      <c r="E78" s="49">
        <v>0</v>
      </c>
      <c r="F78" s="49">
        <v>0</v>
      </c>
      <c r="G78" s="49"/>
      <c r="H78" s="49"/>
      <c r="I78" s="49"/>
      <c r="J78" s="49"/>
      <c r="K78" s="49"/>
      <c r="L78" s="49">
        <v>0</v>
      </c>
      <c r="M78" s="49">
        <v>0</v>
      </c>
      <c r="N78" s="49"/>
      <c r="O78" s="49">
        <v>0</v>
      </c>
      <c r="P78" s="49">
        <v>0</v>
      </c>
      <c r="Q78" s="49">
        <v>0</v>
      </c>
      <c r="R78" s="49"/>
      <c r="S78" s="49">
        <v>0</v>
      </c>
      <c r="T78" s="49">
        <v>0</v>
      </c>
      <c r="U78" s="49">
        <v>0</v>
      </c>
      <c r="V78" s="49">
        <v>0</v>
      </c>
      <c r="W78" s="49">
        <v>0</v>
      </c>
      <c r="X78" s="49">
        <v>0</v>
      </c>
      <c r="Y78" s="49">
        <v>0</v>
      </c>
      <c r="Z78" s="49">
        <v>0</v>
      </c>
      <c r="AA78" s="49">
        <v>0</v>
      </c>
      <c r="AB78" s="49">
        <v>0</v>
      </c>
      <c r="AC78" s="49">
        <v>0</v>
      </c>
      <c r="AD78" s="49">
        <v>0</v>
      </c>
      <c r="AE78" s="49">
        <v>0</v>
      </c>
      <c r="AF78" s="49">
        <v>0</v>
      </c>
      <c r="AG78" s="49">
        <v>0</v>
      </c>
      <c r="AH78" s="49">
        <v>0</v>
      </c>
      <c r="AI78" s="49">
        <v>0</v>
      </c>
    </row>
    <row r="79" spans="1:35" ht="22.5" customHeight="1">
      <c r="A79" s="102" t="s">
        <v>330</v>
      </c>
      <c r="B79" s="103">
        <v>18009129793</v>
      </c>
      <c r="C79" s="106">
        <v>45107</v>
      </c>
      <c r="D79" s="104" t="s">
        <v>304</v>
      </c>
      <c r="E79" s="49">
        <v>0</v>
      </c>
      <c r="F79" s="49">
        <v>0</v>
      </c>
      <c r="G79" s="49"/>
      <c r="H79" s="49"/>
      <c r="I79" s="49"/>
      <c r="J79" s="49"/>
      <c r="K79" s="49"/>
      <c r="L79" s="49">
        <v>0</v>
      </c>
      <c r="M79" s="49">
        <v>0</v>
      </c>
      <c r="N79" s="49"/>
      <c r="O79" s="49">
        <v>0</v>
      </c>
      <c r="P79" s="49">
        <v>0</v>
      </c>
      <c r="Q79" s="49">
        <v>0</v>
      </c>
      <c r="R79" s="49"/>
      <c r="S79" s="49">
        <v>0</v>
      </c>
      <c r="T79" s="49">
        <v>0</v>
      </c>
      <c r="U79" s="49">
        <v>0</v>
      </c>
      <c r="V79" s="49">
        <v>0</v>
      </c>
      <c r="W79" s="49">
        <v>0</v>
      </c>
      <c r="X79" s="49">
        <v>0</v>
      </c>
      <c r="Y79" s="49">
        <v>0</v>
      </c>
      <c r="Z79" s="49">
        <v>0</v>
      </c>
      <c r="AA79" s="49">
        <v>0</v>
      </c>
      <c r="AB79" s="49">
        <v>0</v>
      </c>
      <c r="AC79" s="49">
        <v>0</v>
      </c>
      <c r="AD79" s="49">
        <v>0</v>
      </c>
      <c r="AE79" s="49">
        <v>0</v>
      </c>
      <c r="AF79" s="49">
        <v>0</v>
      </c>
      <c r="AG79" s="49">
        <v>0</v>
      </c>
      <c r="AH79" s="49">
        <v>0</v>
      </c>
      <c r="AI79" s="49">
        <v>0</v>
      </c>
    </row>
    <row r="80" spans="1:35" ht="22.5" customHeight="1">
      <c r="A80" s="102" t="s">
        <v>330</v>
      </c>
      <c r="B80" s="103">
        <v>18009129793</v>
      </c>
      <c r="C80" s="106">
        <v>45107</v>
      </c>
      <c r="D80" s="104" t="s">
        <v>305</v>
      </c>
      <c r="E80" s="49">
        <v>0</v>
      </c>
      <c r="F80" s="49">
        <v>0</v>
      </c>
      <c r="G80" s="49"/>
      <c r="H80" s="49"/>
      <c r="I80" s="49"/>
      <c r="J80" s="49"/>
      <c r="K80" s="49"/>
      <c r="L80" s="49">
        <v>0</v>
      </c>
      <c r="M80" s="49">
        <v>0</v>
      </c>
      <c r="N80" s="49"/>
      <c r="O80" s="49">
        <v>0</v>
      </c>
      <c r="P80" s="49">
        <v>0</v>
      </c>
      <c r="Q80" s="49">
        <v>0</v>
      </c>
      <c r="R80" s="49"/>
      <c r="S80" s="49">
        <v>0</v>
      </c>
      <c r="T80" s="49">
        <v>0</v>
      </c>
      <c r="U80" s="49">
        <v>0</v>
      </c>
      <c r="V80" s="49">
        <v>0</v>
      </c>
      <c r="W80" s="49">
        <v>0</v>
      </c>
      <c r="X80" s="49">
        <v>0</v>
      </c>
      <c r="Y80" s="49">
        <v>0</v>
      </c>
      <c r="Z80" s="49">
        <v>0</v>
      </c>
      <c r="AA80" s="49">
        <v>0</v>
      </c>
      <c r="AB80" s="49">
        <v>0</v>
      </c>
      <c r="AC80" s="49">
        <v>0</v>
      </c>
      <c r="AD80" s="49">
        <v>0</v>
      </c>
      <c r="AE80" s="49">
        <v>0</v>
      </c>
      <c r="AF80" s="49">
        <v>0</v>
      </c>
      <c r="AG80" s="49">
        <v>0</v>
      </c>
      <c r="AH80" s="49">
        <v>0</v>
      </c>
      <c r="AI80" s="49">
        <v>0</v>
      </c>
    </row>
    <row r="81" spans="1:35" ht="22.5" customHeight="1">
      <c r="A81" s="102" t="s">
        <v>330</v>
      </c>
      <c r="B81" s="103">
        <v>18009129793</v>
      </c>
      <c r="C81" s="106">
        <v>45107</v>
      </c>
      <c r="D81" s="104" t="s">
        <v>306</v>
      </c>
      <c r="E81" s="49">
        <v>0</v>
      </c>
      <c r="F81" s="49">
        <v>0</v>
      </c>
      <c r="G81" s="49"/>
      <c r="H81" s="49"/>
      <c r="I81" s="49"/>
      <c r="J81" s="49"/>
      <c r="K81" s="49"/>
      <c r="L81" s="49">
        <v>0</v>
      </c>
      <c r="M81" s="49">
        <v>0</v>
      </c>
      <c r="N81" s="49"/>
      <c r="O81" s="49">
        <v>0</v>
      </c>
      <c r="P81" s="49">
        <v>0</v>
      </c>
      <c r="Q81" s="49">
        <v>0</v>
      </c>
      <c r="R81" s="49"/>
      <c r="S81" s="49">
        <v>0</v>
      </c>
      <c r="T81" s="49">
        <v>0</v>
      </c>
      <c r="U81" s="49">
        <v>0</v>
      </c>
      <c r="V81" s="49">
        <v>0</v>
      </c>
      <c r="W81" s="49">
        <v>0</v>
      </c>
      <c r="X81" s="49">
        <v>0</v>
      </c>
      <c r="Y81" s="49">
        <v>0</v>
      </c>
      <c r="Z81" s="49">
        <v>0</v>
      </c>
      <c r="AA81" s="49">
        <v>0</v>
      </c>
      <c r="AB81" s="49">
        <v>0</v>
      </c>
      <c r="AC81" s="49">
        <v>0</v>
      </c>
      <c r="AD81" s="49">
        <v>0</v>
      </c>
      <c r="AE81" s="49">
        <v>0</v>
      </c>
      <c r="AF81" s="49">
        <v>0</v>
      </c>
      <c r="AG81" s="49">
        <v>0</v>
      </c>
      <c r="AH81" s="49">
        <v>0</v>
      </c>
      <c r="AI81" s="49">
        <v>0</v>
      </c>
    </row>
    <row r="82" spans="1:35" ht="22.5" customHeight="1">
      <c r="A82" s="102" t="s">
        <v>330</v>
      </c>
      <c r="B82" s="103">
        <v>18009129793</v>
      </c>
      <c r="C82" s="106">
        <v>45107</v>
      </c>
      <c r="D82" s="104" t="s">
        <v>307</v>
      </c>
      <c r="E82" s="49">
        <v>0</v>
      </c>
      <c r="F82" s="49">
        <v>0</v>
      </c>
      <c r="G82" s="49"/>
      <c r="H82" s="49"/>
      <c r="I82" s="49"/>
      <c r="J82" s="49"/>
      <c r="K82" s="49"/>
      <c r="L82" s="49">
        <v>0</v>
      </c>
      <c r="M82" s="49">
        <v>0</v>
      </c>
      <c r="N82" s="49"/>
      <c r="O82" s="49">
        <v>0</v>
      </c>
      <c r="P82" s="49">
        <v>0</v>
      </c>
      <c r="Q82" s="49">
        <v>0</v>
      </c>
      <c r="R82" s="49"/>
      <c r="S82" s="49">
        <v>0</v>
      </c>
      <c r="T82" s="49">
        <v>0</v>
      </c>
      <c r="U82" s="49">
        <v>0</v>
      </c>
      <c r="V82" s="49">
        <v>0</v>
      </c>
      <c r="W82" s="49">
        <v>0</v>
      </c>
      <c r="X82" s="49">
        <v>0</v>
      </c>
      <c r="Y82" s="49">
        <v>0</v>
      </c>
      <c r="Z82" s="49">
        <v>0</v>
      </c>
      <c r="AA82" s="49">
        <v>0</v>
      </c>
      <c r="AB82" s="49">
        <v>0</v>
      </c>
      <c r="AC82" s="49">
        <v>0</v>
      </c>
      <c r="AD82" s="49">
        <v>0</v>
      </c>
      <c r="AE82" s="49">
        <v>0</v>
      </c>
      <c r="AF82" s="49">
        <v>0</v>
      </c>
      <c r="AG82" s="49">
        <v>0</v>
      </c>
      <c r="AH82" s="49">
        <v>0</v>
      </c>
      <c r="AI82" s="49">
        <v>0</v>
      </c>
    </row>
    <row r="83" spans="1:35" ht="22.5" customHeight="1">
      <c r="A83" s="102" t="s">
        <v>330</v>
      </c>
      <c r="B83" s="103">
        <v>18009129793</v>
      </c>
      <c r="C83" s="106">
        <v>45107</v>
      </c>
      <c r="D83" s="104" t="s">
        <v>308</v>
      </c>
      <c r="E83" s="49">
        <v>0</v>
      </c>
      <c r="F83" s="49">
        <v>0</v>
      </c>
      <c r="G83" s="49"/>
      <c r="H83" s="49"/>
      <c r="I83" s="49"/>
      <c r="J83" s="49"/>
      <c r="K83" s="49"/>
      <c r="L83" s="49">
        <v>0</v>
      </c>
      <c r="M83" s="49">
        <v>0</v>
      </c>
      <c r="N83" s="49"/>
      <c r="O83" s="49">
        <v>0</v>
      </c>
      <c r="P83" s="49">
        <v>0</v>
      </c>
      <c r="Q83" s="49">
        <v>0</v>
      </c>
      <c r="R83" s="49"/>
      <c r="S83" s="49">
        <v>0</v>
      </c>
      <c r="T83" s="49">
        <v>0</v>
      </c>
      <c r="U83" s="49">
        <v>0</v>
      </c>
      <c r="V83" s="49">
        <v>0</v>
      </c>
      <c r="W83" s="49">
        <v>0</v>
      </c>
      <c r="X83" s="49">
        <v>0</v>
      </c>
      <c r="Y83" s="49">
        <v>0</v>
      </c>
      <c r="Z83" s="49">
        <v>0</v>
      </c>
      <c r="AA83" s="49">
        <v>0</v>
      </c>
      <c r="AB83" s="49">
        <v>0</v>
      </c>
      <c r="AC83" s="49">
        <v>0</v>
      </c>
      <c r="AD83" s="49">
        <v>0</v>
      </c>
      <c r="AE83" s="49">
        <v>0</v>
      </c>
      <c r="AF83" s="49">
        <v>0</v>
      </c>
      <c r="AG83" s="49">
        <v>0</v>
      </c>
      <c r="AH83" s="49">
        <v>0</v>
      </c>
      <c r="AI83" s="49">
        <v>0</v>
      </c>
    </row>
    <row r="84" spans="1:35" ht="22.5" customHeight="1">
      <c r="A84" s="102" t="s">
        <v>330</v>
      </c>
      <c r="B84" s="103">
        <v>18009129793</v>
      </c>
      <c r="C84" s="106">
        <v>45107</v>
      </c>
      <c r="D84" s="104" t="s">
        <v>309</v>
      </c>
      <c r="E84" s="49">
        <v>0</v>
      </c>
      <c r="F84" s="49">
        <v>0</v>
      </c>
      <c r="G84" s="49"/>
      <c r="H84" s="49"/>
      <c r="I84" s="49"/>
      <c r="J84" s="49"/>
      <c r="K84" s="49"/>
      <c r="L84" s="49">
        <v>0</v>
      </c>
      <c r="M84" s="49">
        <v>0</v>
      </c>
      <c r="N84" s="49"/>
      <c r="O84" s="49">
        <v>0</v>
      </c>
      <c r="P84" s="49">
        <v>0</v>
      </c>
      <c r="Q84" s="49">
        <v>0</v>
      </c>
      <c r="R84" s="49"/>
      <c r="S84" s="49">
        <v>0</v>
      </c>
      <c r="T84" s="49">
        <v>0</v>
      </c>
      <c r="U84" s="49">
        <v>0</v>
      </c>
      <c r="V84" s="49">
        <v>0</v>
      </c>
      <c r="W84" s="49">
        <v>0</v>
      </c>
      <c r="X84" s="49">
        <v>0</v>
      </c>
      <c r="Y84" s="49">
        <v>0</v>
      </c>
      <c r="Z84" s="49">
        <v>0</v>
      </c>
      <c r="AA84" s="49">
        <v>0</v>
      </c>
      <c r="AB84" s="49">
        <v>0</v>
      </c>
      <c r="AC84" s="49">
        <v>0</v>
      </c>
      <c r="AD84" s="49">
        <v>0</v>
      </c>
      <c r="AE84" s="49">
        <v>0</v>
      </c>
      <c r="AF84" s="49">
        <v>0</v>
      </c>
      <c r="AG84" s="49">
        <v>0</v>
      </c>
      <c r="AH84" s="49">
        <v>0</v>
      </c>
      <c r="AI84" s="49">
        <v>0</v>
      </c>
    </row>
    <row r="85" spans="1:35" ht="22.5" customHeight="1">
      <c r="A85" s="102" t="s">
        <v>330</v>
      </c>
      <c r="B85" s="103">
        <v>18009129793</v>
      </c>
      <c r="C85" s="106">
        <v>45107</v>
      </c>
      <c r="D85" s="104" t="s">
        <v>310</v>
      </c>
      <c r="E85" s="49">
        <v>0</v>
      </c>
      <c r="F85" s="49">
        <v>0</v>
      </c>
      <c r="G85" s="49"/>
      <c r="H85" s="49"/>
      <c r="I85" s="49"/>
      <c r="J85" s="49"/>
      <c r="K85" s="49"/>
      <c r="L85" s="49">
        <v>0</v>
      </c>
      <c r="M85" s="49">
        <v>0</v>
      </c>
      <c r="N85" s="49"/>
      <c r="O85" s="49">
        <v>0</v>
      </c>
      <c r="P85" s="49">
        <v>0</v>
      </c>
      <c r="Q85" s="49">
        <v>0</v>
      </c>
      <c r="R85" s="49"/>
      <c r="S85" s="49">
        <v>0</v>
      </c>
      <c r="T85" s="49">
        <v>0</v>
      </c>
      <c r="U85" s="49">
        <v>0</v>
      </c>
      <c r="V85" s="49">
        <v>0</v>
      </c>
      <c r="W85" s="49">
        <v>0</v>
      </c>
      <c r="X85" s="49">
        <v>0</v>
      </c>
      <c r="Y85" s="49">
        <v>0</v>
      </c>
      <c r="Z85" s="49">
        <v>0</v>
      </c>
      <c r="AA85" s="49">
        <v>0</v>
      </c>
      <c r="AB85" s="49">
        <v>0</v>
      </c>
      <c r="AC85" s="49">
        <v>0</v>
      </c>
      <c r="AD85" s="49">
        <v>0</v>
      </c>
      <c r="AE85" s="49">
        <v>0</v>
      </c>
      <c r="AF85" s="49">
        <v>0</v>
      </c>
      <c r="AG85" s="49">
        <v>0</v>
      </c>
      <c r="AH85" s="49">
        <v>0</v>
      </c>
      <c r="AI85" s="49">
        <v>0</v>
      </c>
    </row>
    <row r="86" spans="1:35" ht="22.5" customHeight="1">
      <c r="A86" s="102" t="s">
        <v>330</v>
      </c>
      <c r="B86" s="103">
        <v>18009129793</v>
      </c>
      <c r="C86" s="106">
        <v>45107</v>
      </c>
      <c r="D86" s="104" t="s">
        <v>296</v>
      </c>
      <c r="E86" s="49">
        <v>5</v>
      </c>
      <c r="F86" s="49">
        <v>24</v>
      </c>
      <c r="G86" s="49">
        <v>9</v>
      </c>
      <c r="H86" s="49">
        <v>0</v>
      </c>
      <c r="I86" s="49">
        <v>15</v>
      </c>
      <c r="J86" s="49">
        <v>0</v>
      </c>
      <c r="K86" s="49">
        <v>0</v>
      </c>
      <c r="L86" s="49">
        <v>0</v>
      </c>
      <c r="M86" s="49">
        <v>0</v>
      </c>
      <c r="N86" s="49">
        <v>0</v>
      </c>
      <c r="O86" s="49">
        <v>5</v>
      </c>
      <c r="P86" s="49">
        <v>3</v>
      </c>
      <c r="Q86" s="49">
        <v>0</v>
      </c>
      <c r="R86" s="49">
        <v>0</v>
      </c>
      <c r="S86" s="49">
        <v>16</v>
      </c>
      <c r="T86" s="49">
        <v>0</v>
      </c>
      <c r="U86" s="49">
        <v>2</v>
      </c>
      <c r="V86" s="49">
        <v>55</v>
      </c>
      <c r="W86" s="49">
        <v>9</v>
      </c>
      <c r="X86" s="49">
        <v>37</v>
      </c>
      <c r="Y86" s="49">
        <v>0</v>
      </c>
      <c r="Z86" s="49">
        <v>0</v>
      </c>
      <c r="AA86" s="49">
        <v>0</v>
      </c>
      <c r="AB86" s="49">
        <v>1</v>
      </c>
      <c r="AC86" s="49">
        <v>3</v>
      </c>
      <c r="AD86" s="49">
        <v>1</v>
      </c>
      <c r="AE86" s="49">
        <v>50</v>
      </c>
      <c r="AF86" s="49">
        <v>53</v>
      </c>
      <c r="AG86" s="49">
        <v>0</v>
      </c>
      <c r="AH86" s="49">
        <v>-48</v>
      </c>
      <c r="AI86" s="49">
        <v>5</v>
      </c>
    </row>
    <row r="87" spans="1:35" ht="22.5" customHeight="1">
      <c r="A87" s="102" t="s">
        <v>234</v>
      </c>
      <c r="B87" s="103">
        <v>72060237774</v>
      </c>
      <c r="C87" s="106">
        <v>45107</v>
      </c>
      <c r="D87" s="104" t="s">
        <v>302</v>
      </c>
      <c r="E87" s="49">
        <v>49</v>
      </c>
      <c r="F87" s="49">
        <v>359</v>
      </c>
      <c r="G87" s="49">
        <v>245</v>
      </c>
      <c r="H87" s="49">
        <v>13</v>
      </c>
      <c r="I87" s="49">
        <v>59</v>
      </c>
      <c r="J87" s="49">
        <v>0</v>
      </c>
      <c r="K87" s="49">
        <v>26</v>
      </c>
      <c r="L87" s="49">
        <v>16</v>
      </c>
      <c r="M87" s="49">
        <v>55</v>
      </c>
      <c r="N87" s="49"/>
      <c r="O87" s="49">
        <v>13</v>
      </c>
      <c r="P87" s="49">
        <v>153</v>
      </c>
      <c r="Q87" s="49">
        <v>57</v>
      </c>
      <c r="R87" s="49"/>
      <c r="S87" s="49">
        <v>26</v>
      </c>
      <c r="T87" s="49">
        <v>5</v>
      </c>
      <c r="U87" s="49">
        <v>69</v>
      </c>
      <c r="V87" s="49">
        <v>785</v>
      </c>
      <c r="W87" s="49">
        <v>307</v>
      </c>
      <c r="X87" s="49">
        <v>189</v>
      </c>
      <c r="Y87" s="49">
        <v>0</v>
      </c>
      <c r="Z87" s="49">
        <v>10</v>
      </c>
      <c r="AA87" s="49">
        <v>10</v>
      </c>
      <c r="AB87" s="49">
        <v>17</v>
      </c>
      <c r="AC87" s="49">
        <v>58</v>
      </c>
      <c r="AD87" s="49">
        <v>43</v>
      </c>
      <c r="AE87" s="49">
        <v>634</v>
      </c>
      <c r="AF87" s="49">
        <v>24</v>
      </c>
      <c r="AG87" s="49">
        <v>0</v>
      </c>
      <c r="AH87" s="49">
        <v>128</v>
      </c>
      <c r="AI87" s="49">
        <v>152</v>
      </c>
    </row>
    <row r="88" spans="1:35" ht="22.5" customHeight="1">
      <c r="A88" s="102" t="s">
        <v>234</v>
      </c>
      <c r="B88" s="103">
        <v>72060237774</v>
      </c>
      <c r="C88" s="106">
        <v>45107</v>
      </c>
      <c r="D88" s="104" t="s">
        <v>303</v>
      </c>
      <c r="E88" s="49">
        <v>0</v>
      </c>
      <c r="F88" s="49">
        <v>0</v>
      </c>
      <c r="G88" s="49"/>
      <c r="H88" s="49"/>
      <c r="I88" s="49"/>
      <c r="J88" s="49"/>
      <c r="K88" s="49"/>
      <c r="L88" s="49">
        <v>0</v>
      </c>
      <c r="M88" s="49">
        <v>0</v>
      </c>
      <c r="N88" s="49"/>
      <c r="O88" s="49">
        <v>0</v>
      </c>
      <c r="P88" s="49">
        <v>0</v>
      </c>
      <c r="Q88" s="49">
        <v>0</v>
      </c>
      <c r="R88" s="49"/>
      <c r="S88" s="49">
        <v>0</v>
      </c>
      <c r="T88" s="49">
        <v>0</v>
      </c>
      <c r="U88" s="49">
        <v>0</v>
      </c>
      <c r="V88" s="49">
        <v>0</v>
      </c>
      <c r="W88" s="49">
        <v>0</v>
      </c>
      <c r="X88" s="49">
        <v>0</v>
      </c>
      <c r="Y88" s="49">
        <v>0</v>
      </c>
      <c r="Z88" s="49">
        <v>0</v>
      </c>
      <c r="AA88" s="49">
        <v>0</v>
      </c>
      <c r="AB88" s="49">
        <v>0</v>
      </c>
      <c r="AC88" s="49">
        <v>0</v>
      </c>
      <c r="AD88" s="49">
        <v>0</v>
      </c>
      <c r="AE88" s="49">
        <v>0</v>
      </c>
      <c r="AF88" s="49">
        <v>0</v>
      </c>
      <c r="AG88" s="49">
        <v>0</v>
      </c>
      <c r="AH88" s="49">
        <v>0</v>
      </c>
      <c r="AI88" s="49">
        <v>0</v>
      </c>
    </row>
    <row r="89" spans="1:35" ht="22.5" customHeight="1">
      <c r="A89" s="102" t="s">
        <v>234</v>
      </c>
      <c r="B89" s="103">
        <v>72060237774</v>
      </c>
      <c r="C89" s="106">
        <v>45107</v>
      </c>
      <c r="D89" s="104" t="s">
        <v>304</v>
      </c>
      <c r="E89" s="49">
        <v>0</v>
      </c>
      <c r="F89" s="49">
        <v>0</v>
      </c>
      <c r="G89" s="49"/>
      <c r="H89" s="49"/>
      <c r="I89" s="49"/>
      <c r="J89" s="49"/>
      <c r="K89" s="49"/>
      <c r="L89" s="49">
        <v>0</v>
      </c>
      <c r="M89" s="49">
        <v>0</v>
      </c>
      <c r="N89" s="49"/>
      <c r="O89" s="49">
        <v>0</v>
      </c>
      <c r="P89" s="49">
        <v>0</v>
      </c>
      <c r="Q89" s="49">
        <v>0</v>
      </c>
      <c r="R89" s="49"/>
      <c r="S89" s="49">
        <v>0</v>
      </c>
      <c r="T89" s="49">
        <v>0</v>
      </c>
      <c r="U89" s="49">
        <v>0</v>
      </c>
      <c r="V89" s="49">
        <v>0</v>
      </c>
      <c r="W89" s="49">
        <v>0</v>
      </c>
      <c r="X89" s="49">
        <v>0</v>
      </c>
      <c r="Y89" s="49">
        <v>0</v>
      </c>
      <c r="Z89" s="49">
        <v>0</v>
      </c>
      <c r="AA89" s="49">
        <v>0</v>
      </c>
      <c r="AB89" s="49">
        <v>0</v>
      </c>
      <c r="AC89" s="49">
        <v>0</v>
      </c>
      <c r="AD89" s="49">
        <v>0</v>
      </c>
      <c r="AE89" s="49">
        <v>0</v>
      </c>
      <c r="AF89" s="49">
        <v>0</v>
      </c>
      <c r="AG89" s="49">
        <v>0</v>
      </c>
      <c r="AH89" s="49">
        <v>0</v>
      </c>
      <c r="AI89" s="49">
        <v>0</v>
      </c>
    </row>
    <row r="90" spans="1:35" ht="22.5" customHeight="1">
      <c r="A90" s="102" t="s">
        <v>234</v>
      </c>
      <c r="B90" s="103">
        <v>72060237774</v>
      </c>
      <c r="C90" s="106">
        <v>45107</v>
      </c>
      <c r="D90" s="104" t="s">
        <v>305</v>
      </c>
      <c r="E90" s="49">
        <v>0</v>
      </c>
      <c r="F90" s="49">
        <v>0</v>
      </c>
      <c r="G90" s="49"/>
      <c r="H90" s="49"/>
      <c r="I90" s="49"/>
      <c r="J90" s="49"/>
      <c r="K90" s="49"/>
      <c r="L90" s="49">
        <v>0</v>
      </c>
      <c r="M90" s="49">
        <v>0</v>
      </c>
      <c r="N90" s="49"/>
      <c r="O90" s="49">
        <v>0</v>
      </c>
      <c r="P90" s="49">
        <v>0</v>
      </c>
      <c r="Q90" s="49">
        <v>0</v>
      </c>
      <c r="R90" s="49"/>
      <c r="S90" s="49">
        <v>0</v>
      </c>
      <c r="T90" s="49">
        <v>0</v>
      </c>
      <c r="U90" s="49">
        <v>0</v>
      </c>
      <c r="V90" s="49">
        <v>0</v>
      </c>
      <c r="W90" s="49">
        <v>0</v>
      </c>
      <c r="X90" s="49">
        <v>0</v>
      </c>
      <c r="Y90" s="49">
        <v>0</v>
      </c>
      <c r="Z90" s="49">
        <v>0</v>
      </c>
      <c r="AA90" s="49">
        <v>0</v>
      </c>
      <c r="AB90" s="49">
        <v>0</v>
      </c>
      <c r="AC90" s="49">
        <v>0</v>
      </c>
      <c r="AD90" s="49">
        <v>0</v>
      </c>
      <c r="AE90" s="49">
        <v>0</v>
      </c>
      <c r="AF90" s="49">
        <v>0</v>
      </c>
      <c r="AG90" s="49">
        <v>0</v>
      </c>
      <c r="AH90" s="49">
        <v>0</v>
      </c>
      <c r="AI90" s="49">
        <v>0</v>
      </c>
    </row>
    <row r="91" spans="1:35" ht="22.5" customHeight="1">
      <c r="A91" s="102" t="s">
        <v>234</v>
      </c>
      <c r="B91" s="103">
        <v>72060237774</v>
      </c>
      <c r="C91" s="106">
        <v>45107</v>
      </c>
      <c r="D91" s="104" t="s">
        <v>306</v>
      </c>
      <c r="E91" s="49">
        <v>0</v>
      </c>
      <c r="F91" s="49">
        <v>0</v>
      </c>
      <c r="G91" s="49"/>
      <c r="H91" s="49"/>
      <c r="I91" s="49"/>
      <c r="J91" s="49"/>
      <c r="K91" s="49"/>
      <c r="L91" s="49">
        <v>0</v>
      </c>
      <c r="M91" s="49">
        <v>0</v>
      </c>
      <c r="N91" s="49"/>
      <c r="O91" s="49">
        <v>0</v>
      </c>
      <c r="P91" s="49">
        <v>0</v>
      </c>
      <c r="Q91" s="49">
        <v>0</v>
      </c>
      <c r="R91" s="49"/>
      <c r="S91" s="49">
        <v>0</v>
      </c>
      <c r="T91" s="49">
        <v>0</v>
      </c>
      <c r="U91" s="49">
        <v>0</v>
      </c>
      <c r="V91" s="49">
        <v>0</v>
      </c>
      <c r="W91" s="49">
        <v>0</v>
      </c>
      <c r="X91" s="49">
        <v>0</v>
      </c>
      <c r="Y91" s="49">
        <v>0</v>
      </c>
      <c r="Z91" s="49">
        <v>0</v>
      </c>
      <c r="AA91" s="49">
        <v>0</v>
      </c>
      <c r="AB91" s="49">
        <v>0</v>
      </c>
      <c r="AC91" s="49">
        <v>0</v>
      </c>
      <c r="AD91" s="49">
        <v>0</v>
      </c>
      <c r="AE91" s="49">
        <v>0</v>
      </c>
      <c r="AF91" s="49">
        <v>0</v>
      </c>
      <c r="AG91" s="49">
        <v>0</v>
      </c>
      <c r="AH91" s="49">
        <v>0</v>
      </c>
      <c r="AI91" s="49">
        <v>0</v>
      </c>
    </row>
    <row r="92" spans="1:35" ht="22.5" customHeight="1">
      <c r="A92" s="102" t="s">
        <v>234</v>
      </c>
      <c r="B92" s="103">
        <v>72060237774</v>
      </c>
      <c r="C92" s="106">
        <v>45107</v>
      </c>
      <c r="D92" s="104" t="s">
        <v>307</v>
      </c>
      <c r="E92" s="49">
        <v>0</v>
      </c>
      <c r="F92" s="49">
        <v>0</v>
      </c>
      <c r="G92" s="49"/>
      <c r="H92" s="49"/>
      <c r="I92" s="49"/>
      <c r="J92" s="49"/>
      <c r="K92" s="49"/>
      <c r="L92" s="49">
        <v>0</v>
      </c>
      <c r="M92" s="49">
        <v>0</v>
      </c>
      <c r="N92" s="49"/>
      <c r="O92" s="49">
        <v>0</v>
      </c>
      <c r="P92" s="49">
        <v>0</v>
      </c>
      <c r="Q92" s="49">
        <v>0</v>
      </c>
      <c r="R92" s="49"/>
      <c r="S92" s="49">
        <v>0</v>
      </c>
      <c r="T92" s="49">
        <v>0</v>
      </c>
      <c r="U92" s="49">
        <v>0</v>
      </c>
      <c r="V92" s="49">
        <v>0</v>
      </c>
      <c r="W92" s="49">
        <v>0</v>
      </c>
      <c r="X92" s="49">
        <v>0</v>
      </c>
      <c r="Y92" s="49">
        <v>0</v>
      </c>
      <c r="Z92" s="49">
        <v>0</v>
      </c>
      <c r="AA92" s="49">
        <v>0</v>
      </c>
      <c r="AB92" s="49">
        <v>0</v>
      </c>
      <c r="AC92" s="49">
        <v>0</v>
      </c>
      <c r="AD92" s="49">
        <v>0</v>
      </c>
      <c r="AE92" s="49">
        <v>0</v>
      </c>
      <c r="AF92" s="49">
        <v>0</v>
      </c>
      <c r="AG92" s="49">
        <v>0</v>
      </c>
      <c r="AH92" s="49">
        <v>0</v>
      </c>
      <c r="AI92" s="49">
        <v>0</v>
      </c>
    </row>
    <row r="93" spans="1:35" ht="22.5" customHeight="1">
      <c r="A93" s="102" t="s">
        <v>234</v>
      </c>
      <c r="B93" s="103">
        <v>72060237774</v>
      </c>
      <c r="C93" s="106">
        <v>45107</v>
      </c>
      <c r="D93" s="104" t="s">
        <v>308</v>
      </c>
      <c r="E93" s="49">
        <v>0</v>
      </c>
      <c r="F93" s="49">
        <v>0</v>
      </c>
      <c r="G93" s="49"/>
      <c r="H93" s="49"/>
      <c r="I93" s="49"/>
      <c r="J93" s="49"/>
      <c r="K93" s="49"/>
      <c r="L93" s="49">
        <v>0</v>
      </c>
      <c r="M93" s="49">
        <v>0</v>
      </c>
      <c r="N93" s="49"/>
      <c r="O93" s="49">
        <v>0</v>
      </c>
      <c r="P93" s="49">
        <v>0</v>
      </c>
      <c r="Q93" s="49">
        <v>0</v>
      </c>
      <c r="R93" s="49"/>
      <c r="S93" s="49">
        <v>0</v>
      </c>
      <c r="T93" s="49">
        <v>0</v>
      </c>
      <c r="U93" s="49">
        <v>0</v>
      </c>
      <c r="V93" s="49">
        <v>0</v>
      </c>
      <c r="W93" s="49">
        <v>0</v>
      </c>
      <c r="X93" s="49">
        <v>0</v>
      </c>
      <c r="Y93" s="49">
        <v>0</v>
      </c>
      <c r="Z93" s="49">
        <v>0</v>
      </c>
      <c r="AA93" s="49">
        <v>0</v>
      </c>
      <c r="AB93" s="49">
        <v>0</v>
      </c>
      <c r="AC93" s="49">
        <v>0</v>
      </c>
      <c r="AD93" s="49">
        <v>0</v>
      </c>
      <c r="AE93" s="49">
        <v>0</v>
      </c>
      <c r="AF93" s="49">
        <v>0</v>
      </c>
      <c r="AG93" s="49">
        <v>0</v>
      </c>
      <c r="AH93" s="49">
        <v>0</v>
      </c>
      <c r="AI93" s="49">
        <v>0</v>
      </c>
    </row>
    <row r="94" spans="1:35" ht="22.5" customHeight="1">
      <c r="A94" s="102" t="s">
        <v>234</v>
      </c>
      <c r="B94" s="103">
        <v>72060237774</v>
      </c>
      <c r="C94" s="106">
        <v>45107</v>
      </c>
      <c r="D94" s="104" t="s">
        <v>309</v>
      </c>
      <c r="E94" s="49">
        <v>0</v>
      </c>
      <c r="F94" s="49">
        <v>0</v>
      </c>
      <c r="G94" s="49"/>
      <c r="H94" s="49"/>
      <c r="I94" s="49"/>
      <c r="J94" s="49"/>
      <c r="K94" s="49"/>
      <c r="L94" s="49">
        <v>0</v>
      </c>
      <c r="M94" s="49">
        <v>0</v>
      </c>
      <c r="N94" s="49"/>
      <c r="O94" s="49">
        <v>0</v>
      </c>
      <c r="P94" s="49">
        <v>0</v>
      </c>
      <c r="Q94" s="49">
        <v>0</v>
      </c>
      <c r="R94" s="49"/>
      <c r="S94" s="49">
        <v>0</v>
      </c>
      <c r="T94" s="49">
        <v>0</v>
      </c>
      <c r="U94" s="49">
        <v>0</v>
      </c>
      <c r="V94" s="49">
        <v>0</v>
      </c>
      <c r="W94" s="49">
        <v>0</v>
      </c>
      <c r="X94" s="49">
        <v>0</v>
      </c>
      <c r="Y94" s="49">
        <v>0</v>
      </c>
      <c r="Z94" s="49">
        <v>0</v>
      </c>
      <c r="AA94" s="49">
        <v>0</v>
      </c>
      <c r="AB94" s="49">
        <v>0</v>
      </c>
      <c r="AC94" s="49">
        <v>0</v>
      </c>
      <c r="AD94" s="49">
        <v>0</v>
      </c>
      <c r="AE94" s="49">
        <v>0</v>
      </c>
      <c r="AF94" s="49">
        <v>0</v>
      </c>
      <c r="AG94" s="49">
        <v>0</v>
      </c>
      <c r="AH94" s="49">
        <v>0</v>
      </c>
      <c r="AI94" s="49">
        <v>0</v>
      </c>
    </row>
    <row r="95" spans="1:35" ht="22.5" customHeight="1">
      <c r="A95" s="102" t="s">
        <v>234</v>
      </c>
      <c r="B95" s="103">
        <v>72060237774</v>
      </c>
      <c r="C95" s="106">
        <v>45107</v>
      </c>
      <c r="D95" s="104" t="s">
        <v>310</v>
      </c>
      <c r="E95" s="49">
        <v>0</v>
      </c>
      <c r="F95" s="49">
        <v>0</v>
      </c>
      <c r="G95" s="49"/>
      <c r="H95" s="49"/>
      <c r="I95" s="49"/>
      <c r="J95" s="49"/>
      <c r="K95" s="49"/>
      <c r="L95" s="49">
        <v>0</v>
      </c>
      <c r="M95" s="49">
        <v>0</v>
      </c>
      <c r="N95" s="49"/>
      <c r="O95" s="49">
        <v>0</v>
      </c>
      <c r="P95" s="49">
        <v>0</v>
      </c>
      <c r="Q95" s="49">
        <v>0</v>
      </c>
      <c r="R95" s="49"/>
      <c r="S95" s="49">
        <v>0</v>
      </c>
      <c r="T95" s="49">
        <v>0</v>
      </c>
      <c r="U95" s="49">
        <v>0</v>
      </c>
      <c r="V95" s="49">
        <v>0</v>
      </c>
      <c r="W95" s="49">
        <v>0</v>
      </c>
      <c r="X95" s="49">
        <v>0</v>
      </c>
      <c r="Y95" s="49">
        <v>0</v>
      </c>
      <c r="Z95" s="49">
        <v>0</v>
      </c>
      <c r="AA95" s="49">
        <v>0</v>
      </c>
      <c r="AB95" s="49">
        <v>0</v>
      </c>
      <c r="AC95" s="49">
        <v>0</v>
      </c>
      <c r="AD95" s="49">
        <v>0</v>
      </c>
      <c r="AE95" s="49">
        <v>0</v>
      </c>
      <c r="AF95" s="49">
        <v>0</v>
      </c>
      <c r="AG95" s="49">
        <v>0</v>
      </c>
      <c r="AH95" s="49">
        <v>0</v>
      </c>
      <c r="AI95" s="49">
        <v>0</v>
      </c>
    </row>
    <row r="96" spans="1:35" ht="22.5" customHeight="1">
      <c r="A96" s="102" t="s">
        <v>234</v>
      </c>
      <c r="B96" s="103">
        <v>72060237774</v>
      </c>
      <c r="C96" s="106">
        <v>45107</v>
      </c>
      <c r="D96" s="104" t="s">
        <v>296</v>
      </c>
      <c r="E96" s="49">
        <v>49</v>
      </c>
      <c r="F96" s="49">
        <v>359</v>
      </c>
      <c r="G96" s="49">
        <v>245</v>
      </c>
      <c r="H96" s="49">
        <v>13</v>
      </c>
      <c r="I96" s="49">
        <v>59</v>
      </c>
      <c r="J96" s="49">
        <v>0</v>
      </c>
      <c r="K96" s="49">
        <v>26</v>
      </c>
      <c r="L96" s="49">
        <v>16</v>
      </c>
      <c r="M96" s="49">
        <v>55</v>
      </c>
      <c r="N96" s="49">
        <v>0</v>
      </c>
      <c r="O96" s="49">
        <v>13</v>
      </c>
      <c r="P96" s="49">
        <v>153</v>
      </c>
      <c r="Q96" s="49">
        <v>57</v>
      </c>
      <c r="R96" s="49">
        <v>0</v>
      </c>
      <c r="S96" s="49">
        <v>26</v>
      </c>
      <c r="T96" s="49">
        <v>5</v>
      </c>
      <c r="U96" s="49">
        <v>69</v>
      </c>
      <c r="V96" s="49">
        <v>785</v>
      </c>
      <c r="W96" s="49">
        <v>307</v>
      </c>
      <c r="X96" s="49">
        <v>189</v>
      </c>
      <c r="Y96" s="49">
        <v>0</v>
      </c>
      <c r="Z96" s="49">
        <v>10</v>
      </c>
      <c r="AA96" s="49">
        <v>10</v>
      </c>
      <c r="AB96" s="49">
        <v>17</v>
      </c>
      <c r="AC96" s="49">
        <v>58</v>
      </c>
      <c r="AD96" s="49">
        <v>43</v>
      </c>
      <c r="AE96" s="49">
        <v>634</v>
      </c>
      <c r="AF96" s="49">
        <v>24</v>
      </c>
      <c r="AG96" s="49">
        <v>0</v>
      </c>
      <c r="AH96" s="49">
        <v>128</v>
      </c>
      <c r="AI96" s="49">
        <v>152</v>
      </c>
    </row>
    <row r="97" spans="1:35" ht="22.5" customHeight="1">
      <c r="A97" s="102" t="s">
        <v>335</v>
      </c>
      <c r="B97" s="103">
        <v>37619174926</v>
      </c>
      <c r="C97" s="106">
        <v>45107</v>
      </c>
      <c r="D97" s="104" t="s">
        <v>302</v>
      </c>
      <c r="E97" s="49">
        <v>23</v>
      </c>
      <c r="F97" s="49">
        <v>19</v>
      </c>
      <c r="G97" s="49">
        <v>7</v>
      </c>
      <c r="H97" s="49">
        <v>0</v>
      </c>
      <c r="I97" s="49">
        <v>0</v>
      </c>
      <c r="J97" s="49">
        <v>0</v>
      </c>
      <c r="K97" s="49">
        <v>0</v>
      </c>
      <c r="L97" s="49">
        <v>12</v>
      </c>
      <c r="M97" s="49">
        <v>0</v>
      </c>
      <c r="N97" s="49"/>
      <c r="O97" s="49">
        <v>0</v>
      </c>
      <c r="P97" s="49">
        <v>0</v>
      </c>
      <c r="Q97" s="49">
        <v>0</v>
      </c>
      <c r="R97" s="49"/>
      <c r="S97" s="49">
        <v>1</v>
      </c>
      <c r="T97" s="49">
        <v>0</v>
      </c>
      <c r="U97" s="49">
        <v>2</v>
      </c>
      <c r="V97" s="49">
        <v>45</v>
      </c>
      <c r="W97" s="49">
        <v>6</v>
      </c>
      <c r="X97" s="49">
        <v>4</v>
      </c>
      <c r="Y97" s="49">
        <v>0</v>
      </c>
      <c r="Z97" s="49">
        <v>0</v>
      </c>
      <c r="AA97" s="49">
        <v>0</v>
      </c>
      <c r="AB97" s="49">
        <v>8</v>
      </c>
      <c r="AC97" s="49">
        <v>0</v>
      </c>
      <c r="AD97" s="49">
        <v>3</v>
      </c>
      <c r="AE97" s="49">
        <v>21</v>
      </c>
      <c r="AF97" s="49">
        <v>126</v>
      </c>
      <c r="AG97" s="49">
        <v>-111</v>
      </c>
      <c r="AH97" s="49">
        <v>9</v>
      </c>
      <c r="AI97" s="49">
        <v>24</v>
      </c>
    </row>
    <row r="98" spans="1:35" ht="22.5" customHeight="1">
      <c r="A98" s="102" t="s">
        <v>335</v>
      </c>
      <c r="B98" s="103">
        <v>37619174926</v>
      </c>
      <c r="C98" s="106">
        <v>45107</v>
      </c>
      <c r="D98" s="104" t="s">
        <v>303</v>
      </c>
      <c r="E98" s="49">
        <v>0</v>
      </c>
      <c r="F98" s="49">
        <v>0</v>
      </c>
      <c r="G98" s="49"/>
      <c r="H98" s="49"/>
      <c r="I98" s="49"/>
      <c r="J98" s="49"/>
      <c r="K98" s="49"/>
      <c r="L98" s="49">
        <v>0</v>
      </c>
      <c r="M98" s="49">
        <v>0</v>
      </c>
      <c r="N98" s="49"/>
      <c r="O98" s="49">
        <v>0</v>
      </c>
      <c r="P98" s="49">
        <v>0</v>
      </c>
      <c r="Q98" s="49">
        <v>0</v>
      </c>
      <c r="R98" s="49"/>
      <c r="S98" s="49">
        <v>0</v>
      </c>
      <c r="T98" s="49">
        <v>0</v>
      </c>
      <c r="U98" s="49">
        <v>0</v>
      </c>
      <c r="V98" s="49">
        <v>0</v>
      </c>
      <c r="W98" s="49">
        <v>0</v>
      </c>
      <c r="X98" s="49">
        <v>0</v>
      </c>
      <c r="Y98" s="49">
        <v>0</v>
      </c>
      <c r="Z98" s="49">
        <v>0</v>
      </c>
      <c r="AA98" s="49">
        <v>0</v>
      </c>
      <c r="AB98" s="49">
        <v>0</v>
      </c>
      <c r="AC98" s="49">
        <v>0</v>
      </c>
      <c r="AD98" s="49">
        <v>0</v>
      </c>
      <c r="AE98" s="49">
        <v>0</v>
      </c>
      <c r="AF98" s="49">
        <v>0</v>
      </c>
      <c r="AG98" s="49">
        <v>0</v>
      </c>
      <c r="AH98" s="49">
        <v>0</v>
      </c>
      <c r="AI98" s="49">
        <v>0</v>
      </c>
    </row>
    <row r="99" spans="1:35" ht="22.5" customHeight="1">
      <c r="A99" s="102" t="s">
        <v>335</v>
      </c>
      <c r="B99" s="103">
        <v>37619174926</v>
      </c>
      <c r="C99" s="106">
        <v>45107</v>
      </c>
      <c r="D99" s="104" t="s">
        <v>304</v>
      </c>
      <c r="E99" s="49">
        <v>0</v>
      </c>
      <c r="F99" s="49">
        <v>0</v>
      </c>
      <c r="G99" s="49"/>
      <c r="H99" s="49"/>
      <c r="I99" s="49"/>
      <c r="J99" s="49"/>
      <c r="K99" s="49"/>
      <c r="L99" s="49">
        <v>0</v>
      </c>
      <c r="M99" s="49">
        <v>0</v>
      </c>
      <c r="N99" s="49"/>
      <c r="O99" s="49">
        <v>0</v>
      </c>
      <c r="P99" s="49">
        <v>0</v>
      </c>
      <c r="Q99" s="49">
        <v>0</v>
      </c>
      <c r="R99" s="49"/>
      <c r="S99" s="49">
        <v>0</v>
      </c>
      <c r="T99" s="49">
        <v>0</v>
      </c>
      <c r="U99" s="49">
        <v>0</v>
      </c>
      <c r="V99" s="49">
        <v>0</v>
      </c>
      <c r="W99" s="49">
        <v>0</v>
      </c>
      <c r="X99" s="49">
        <v>0</v>
      </c>
      <c r="Y99" s="49">
        <v>0</v>
      </c>
      <c r="Z99" s="49">
        <v>0</v>
      </c>
      <c r="AA99" s="49">
        <v>0</v>
      </c>
      <c r="AB99" s="49">
        <v>0</v>
      </c>
      <c r="AC99" s="49">
        <v>0</v>
      </c>
      <c r="AD99" s="49">
        <v>0</v>
      </c>
      <c r="AE99" s="49">
        <v>0</v>
      </c>
      <c r="AF99" s="49">
        <v>0</v>
      </c>
      <c r="AG99" s="49">
        <v>0</v>
      </c>
      <c r="AH99" s="49">
        <v>0</v>
      </c>
      <c r="AI99" s="49">
        <v>0</v>
      </c>
    </row>
    <row r="100" spans="1:35" ht="22.5" customHeight="1">
      <c r="A100" s="102" t="s">
        <v>335</v>
      </c>
      <c r="B100" s="103">
        <v>37619174926</v>
      </c>
      <c r="C100" s="106">
        <v>45107</v>
      </c>
      <c r="D100" s="104" t="s">
        <v>305</v>
      </c>
      <c r="E100" s="49">
        <v>0</v>
      </c>
      <c r="F100" s="49">
        <v>0</v>
      </c>
      <c r="G100" s="49"/>
      <c r="H100" s="49"/>
      <c r="I100" s="49"/>
      <c r="J100" s="49"/>
      <c r="K100" s="49"/>
      <c r="L100" s="49">
        <v>0</v>
      </c>
      <c r="M100" s="49">
        <v>0</v>
      </c>
      <c r="N100" s="49"/>
      <c r="O100" s="49">
        <v>0</v>
      </c>
      <c r="P100" s="49">
        <v>0</v>
      </c>
      <c r="Q100" s="49">
        <v>0</v>
      </c>
      <c r="R100" s="49"/>
      <c r="S100" s="49">
        <v>0</v>
      </c>
      <c r="T100" s="49">
        <v>0</v>
      </c>
      <c r="U100" s="49">
        <v>0</v>
      </c>
      <c r="V100" s="49">
        <v>0</v>
      </c>
      <c r="W100" s="49">
        <v>0</v>
      </c>
      <c r="X100" s="49">
        <v>0</v>
      </c>
      <c r="Y100" s="49">
        <v>0</v>
      </c>
      <c r="Z100" s="49">
        <v>0</v>
      </c>
      <c r="AA100" s="49">
        <v>0</v>
      </c>
      <c r="AB100" s="49">
        <v>0</v>
      </c>
      <c r="AC100" s="49">
        <v>0</v>
      </c>
      <c r="AD100" s="49">
        <v>0</v>
      </c>
      <c r="AE100" s="49">
        <v>0</v>
      </c>
      <c r="AF100" s="49">
        <v>0</v>
      </c>
      <c r="AG100" s="49">
        <v>0</v>
      </c>
      <c r="AH100" s="49">
        <v>0</v>
      </c>
      <c r="AI100" s="49">
        <v>0</v>
      </c>
    </row>
    <row r="101" spans="1:35" ht="22.5" customHeight="1">
      <c r="A101" s="102" t="s">
        <v>335</v>
      </c>
      <c r="B101" s="103">
        <v>37619174926</v>
      </c>
      <c r="C101" s="106">
        <v>45107</v>
      </c>
      <c r="D101" s="104" t="s">
        <v>306</v>
      </c>
      <c r="E101" s="49">
        <v>0</v>
      </c>
      <c r="F101" s="49">
        <v>0</v>
      </c>
      <c r="G101" s="49"/>
      <c r="H101" s="49"/>
      <c r="I101" s="49"/>
      <c r="J101" s="49"/>
      <c r="K101" s="49"/>
      <c r="L101" s="49">
        <v>0</v>
      </c>
      <c r="M101" s="49">
        <v>0</v>
      </c>
      <c r="N101" s="49"/>
      <c r="O101" s="49">
        <v>0</v>
      </c>
      <c r="P101" s="49">
        <v>0</v>
      </c>
      <c r="Q101" s="49">
        <v>0</v>
      </c>
      <c r="R101" s="49"/>
      <c r="S101" s="49">
        <v>0</v>
      </c>
      <c r="T101" s="49">
        <v>0</v>
      </c>
      <c r="U101" s="49">
        <v>0</v>
      </c>
      <c r="V101" s="49">
        <v>0</v>
      </c>
      <c r="W101" s="49">
        <v>0</v>
      </c>
      <c r="X101" s="49">
        <v>0</v>
      </c>
      <c r="Y101" s="49">
        <v>0</v>
      </c>
      <c r="Z101" s="49">
        <v>0</v>
      </c>
      <c r="AA101" s="49">
        <v>0</v>
      </c>
      <c r="AB101" s="49">
        <v>0</v>
      </c>
      <c r="AC101" s="49">
        <v>0</v>
      </c>
      <c r="AD101" s="49">
        <v>0</v>
      </c>
      <c r="AE101" s="49">
        <v>0</v>
      </c>
      <c r="AF101" s="49">
        <v>0</v>
      </c>
      <c r="AG101" s="49">
        <v>0</v>
      </c>
      <c r="AH101" s="49">
        <v>0</v>
      </c>
      <c r="AI101" s="49">
        <v>0</v>
      </c>
    </row>
    <row r="102" spans="1:35" ht="22.5" customHeight="1">
      <c r="A102" s="102" t="s">
        <v>335</v>
      </c>
      <c r="B102" s="103">
        <v>37619174926</v>
      </c>
      <c r="C102" s="106">
        <v>45107</v>
      </c>
      <c r="D102" s="104" t="s">
        <v>307</v>
      </c>
      <c r="E102" s="49">
        <v>0</v>
      </c>
      <c r="F102" s="49">
        <v>0</v>
      </c>
      <c r="G102" s="49"/>
      <c r="H102" s="49"/>
      <c r="I102" s="49"/>
      <c r="J102" s="49"/>
      <c r="K102" s="49"/>
      <c r="L102" s="49">
        <v>0</v>
      </c>
      <c r="M102" s="49">
        <v>0</v>
      </c>
      <c r="N102" s="49"/>
      <c r="O102" s="49">
        <v>0</v>
      </c>
      <c r="P102" s="49">
        <v>0</v>
      </c>
      <c r="Q102" s="49">
        <v>0</v>
      </c>
      <c r="R102" s="49"/>
      <c r="S102" s="49">
        <v>0</v>
      </c>
      <c r="T102" s="49">
        <v>0</v>
      </c>
      <c r="U102" s="49">
        <v>0</v>
      </c>
      <c r="V102" s="49">
        <v>0</v>
      </c>
      <c r="W102" s="49">
        <v>0</v>
      </c>
      <c r="X102" s="49">
        <v>0</v>
      </c>
      <c r="Y102" s="49">
        <v>0</v>
      </c>
      <c r="Z102" s="49">
        <v>0</v>
      </c>
      <c r="AA102" s="49">
        <v>0</v>
      </c>
      <c r="AB102" s="49">
        <v>0</v>
      </c>
      <c r="AC102" s="49">
        <v>0</v>
      </c>
      <c r="AD102" s="49">
        <v>0</v>
      </c>
      <c r="AE102" s="49">
        <v>0</v>
      </c>
      <c r="AF102" s="49">
        <v>0</v>
      </c>
      <c r="AG102" s="49">
        <v>0</v>
      </c>
      <c r="AH102" s="49">
        <v>0</v>
      </c>
      <c r="AI102" s="49">
        <v>0</v>
      </c>
    </row>
    <row r="103" spans="1:35" ht="22.5" customHeight="1">
      <c r="A103" s="102" t="s">
        <v>335</v>
      </c>
      <c r="B103" s="103">
        <v>37619174926</v>
      </c>
      <c r="C103" s="106">
        <v>45107</v>
      </c>
      <c r="D103" s="104" t="s">
        <v>308</v>
      </c>
      <c r="E103" s="49">
        <v>0</v>
      </c>
      <c r="F103" s="49">
        <v>0</v>
      </c>
      <c r="G103" s="49"/>
      <c r="H103" s="49"/>
      <c r="I103" s="49"/>
      <c r="J103" s="49"/>
      <c r="K103" s="49"/>
      <c r="L103" s="49">
        <v>0</v>
      </c>
      <c r="M103" s="49">
        <v>0</v>
      </c>
      <c r="N103" s="49"/>
      <c r="O103" s="49">
        <v>0</v>
      </c>
      <c r="P103" s="49">
        <v>0</v>
      </c>
      <c r="Q103" s="49">
        <v>0</v>
      </c>
      <c r="R103" s="49"/>
      <c r="S103" s="49">
        <v>0</v>
      </c>
      <c r="T103" s="49">
        <v>0</v>
      </c>
      <c r="U103" s="49">
        <v>0</v>
      </c>
      <c r="V103" s="49">
        <v>0</v>
      </c>
      <c r="W103" s="49">
        <v>0</v>
      </c>
      <c r="X103" s="49">
        <v>0</v>
      </c>
      <c r="Y103" s="49">
        <v>0</v>
      </c>
      <c r="Z103" s="49">
        <v>0</v>
      </c>
      <c r="AA103" s="49">
        <v>0</v>
      </c>
      <c r="AB103" s="49">
        <v>0</v>
      </c>
      <c r="AC103" s="49">
        <v>0</v>
      </c>
      <c r="AD103" s="49">
        <v>0</v>
      </c>
      <c r="AE103" s="49">
        <v>0</v>
      </c>
      <c r="AF103" s="49">
        <v>0</v>
      </c>
      <c r="AG103" s="49">
        <v>0</v>
      </c>
      <c r="AH103" s="49">
        <v>0</v>
      </c>
      <c r="AI103" s="49">
        <v>0</v>
      </c>
    </row>
    <row r="104" spans="1:35" ht="22.5" customHeight="1">
      <c r="A104" s="102" t="s">
        <v>335</v>
      </c>
      <c r="B104" s="103">
        <v>37619174926</v>
      </c>
      <c r="C104" s="106">
        <v>45107</v>
      </c>
      <c r="D104" s="104" t="s">
        <v>309</v>
      </c>
      <c r="E104" s="49">
        <v>0</v>
      </c>
      <c r="F104" s="49">
        <v>0</v>
      </c>
      <c r="G104" s="49"/>
      <c r="H104" s="49"/>
      <c r="I104" s="49"/>
      <c r="J104" s="49"/>
      <c r="K104" s="49"/>
      <c r="L104" s="49">
        <v>0</v>
      </c>
      <c r="M104" s="49">
        <v>0</v>
      </c>
      <c r="N104" s="49"/>
      <c r="O104" s="49">
        <v>0</v>
      </c>
      <c r="P104" s="49">
        <v>0</v>
      </c>
      <c r="Q104" s="49">
        <v>0</v>
      </c>
      <c r="R104" s="49"/>
      <c r="S104" s="49">
        <v>0</v>
      </c>
      <c r="T104" s="49">
        <v>0</v>
      </c>
      <c r="U104" s="49">
        <v>0</v>
      </c>
      <c r="V104" s="49">
        <v>0</v>
      </c>
      <c r="W104" s="49">
        <v>0</v>
      </c>
      <c r="X104" s="49">
        <v>0</v>
      </c>
      <c r="Y104" s="49">
        <v>0</v>
      </c>
      <c r="Z104" s="49">
        <v>0</v>
      </c>
      <c r="AA104" s="49">
        <v>0</v>
      </c>
      <c r="AB104" s="49">
        <v>0</v>
      </c>
      <c r="AC104" s="49">
        <v>0</v>
      </c>
      <c r="AD104" s="49">
        <v>0</v>
      </c>
      <c r="AE104" s="49">
        <v>0</v>
      </c>
      <c r="AF104" s="49">
        <v>0</v>
      </c>
      <c r="AG104" s="49">
        <v>0</v>
      </c>
      <c r="AH104" s="49">
        <v>0</v>
      </c>
      <c r="AI104" s="49">
        <v>0</v>
      </c>
    </row>
    <row r="105" spans="1:35" ht="22.5" customHeight="1">
      <c r="A105" s="102" t="s">
        <v>335</v>
      </c>
      <c r="B105" s="103">
        <v>37619174926</v>
      </c>
      <c r="C105" s="106">
        <v>45107</v>
      </c>
      <c r="D105" s="104" t="s">
        <v>310</v>
      </c>
      <c r="E105" s="49">
        <v>0</v>
      </c>
      <c r="F105" s="49">
        <v>0</v>
      </c>
      <c r="G105" s="49"/>
      <c r="H105" s="49"/>
      <c r="I105" s="49"/>
      <c r="J105" s="49"/>
      <c r="K105" s="49"/>
      <c r="L105" s="49">
        <v>0</v>
      </c>
      <c r="M105" s="49">
        <v>0</v>
      </c>
      <c r="N105" s="49"/>
      <c r="O105" s="49">
        <v>0</v>
      </c>
      <c r="P105" s="49">
        <v>0</v>
      </c>
      <c r="Q105" s="49">
        <v>0</v>
      </c>
      <c r="R105" s="49"/>
      <c r="S105" s="49">
        <v>0</v>
      </c>
      <c r="T105" s="49">
        <v>0</v>
      </c>
      <c r="U105" s="49">
        <v>0</v>
      </c>
      <c r="V105" s="49">
        <v>0</v>
      </c>
      <c r="W105" s="49">
        <v>0</v>
      </c>
      <c r="X105" s="49">
        <v>0</v>
      </c>
      <c r="Y105" s="49">
        <v>0</v>
      </c>
      <c r="Z105" s="49">
        <v>0</v>
      </c>
      <c r="AA105" s="49">
        <v>0</v>
      </c>
      <c r="AB105" s="49">
        <v>0</v>
      </c>
      <c r="AC105" s="49">
        <v>0</v>
      </c>
      <c r="AD105" s="49">
        <v>0</v>
      </c>
      <c r="AE105" s="49">
        <v>0</v>
      </c>
      <c r="AF105" s="49">
        <v>0</v>
      </c>
      <c r="AG105" s="49">
        <v>0</v>
      </c>
      <c r="AH105" s="49">
        <v>0</v>
      </c>
      <c r="AI105" s="49">
        <v>0</v>
      </c>
    </row>
    <row r="106" spans="1:35" ht="22.5" customHeight="1">
      <c r="A106" s="102" t="s">
        <v>335</v>
      </c>
      <c r="B106" s="103">
        <v>37619174926</v>
      </c>
      <c r="C106" s="106">
        <v>45107</v>
      </c>
      <c r="D106" s="104" t="s">
        <v>296</v>
      </c>
      <c r="E106" s="49">
        <v>23</v>
      </c>
      <c r="F106" s="49">
        <v>19</v>
      </c>
      <c r="G106" s="49">
        <v>7</v>
      </c>
      <c r="H106" s="49">
        <v>0</v>
      </c>
      <c r="I106" s="49">
        <v>0</v>
      </c>
      <c r="J106" s="49">
        <v>0</v>
      </c>
      <c r="K106" s="49">
        <v>0</v>
      </c>
      <c r="L106" s="49">
        <v>12</v>
      </c>
      <c r="M106" s="49">
        <v>0</v>
      </c>
      <c r="N106" s="49">
        <v>0</v>
      </c>
      <c r="O106" s="49">
        <v>0</v>
      </c>
      <c r="P106" s="49">
        <v>0</v>
      </c>
      <c r="Q106" s="49">
        <v>0</v>
      </c>
      <c r="R106" s="49">
        <v>0</v>
      </c>
      <c r="S106" s="49">
        <v>1</v>
      </c>
      <c r="T106" s="49">
        <v>0</v>
      </c>
      <c r="U106" s="49">
        <v>2</v>
      </c>
      <c r="V106" s="49">
        <v>45</v>
      </c>
      <c r="W106" s="49">
        <v>6</v>
      </c>
      <c r="X106" s="49">
        <v>4</v>
      </c>
      <c r="Y106" s="49">
        <v>0</v>
      </c>
      <c r="Z106" s="49">
        <v>0</v>
      </c>
      <c r="AA106" s="49">
        <v>0</v>
      </c>
      <c r="AB106" s="49">
        <v>8</v>
      </c>
      <c r="AC106" s="49">
        <v>0</v>
      </c>
      <c r="AD106" s="49">
        <v>3</v>
      </c>
      <c r="AE106" s="49">
        <v>21</v>
      </c>
      <c r="AF106" s="49">
        <v>126</v>
      </c>
      <c r="AG106" s="49">
        <v>-111</v>
      </c>
      <c r="AH106" s="49">
        <v>9</v>
      </c>
      <c r="AI106" s="49">
        <v>24</v>
      </c>
    </row>
    <row r="107" spans="1:35" ht="22.5" customHeight="1">
      <c r="A107" s="102" t="s">
        <v>339</v>
      </c>
      <c r="B107" s="103">
        <v>72154890730</v>
      </c>
      <c r="C107" s="106">
        <v>45107</v>
      </c>
      <c r="D107" s="104" t="s">
        <v>302</v>
      </c>
      <c r="E107" s="49">
        <v>27</v>
      </c>
      <c r="F107" s="49">
        <v>2996</v>
      </c>
      <c r="G107" s="49">
        <v>2558</v>
      </c>
      <c r="H107" s="49">
        <v>9</v>
      </c>
      <c r="I107" s="49">
        <v>403</v>
      </c>
      <c r="J107" s="49">
        <v>0</v>
      </c>
      <c r="K107" s="49">
        <v>0</v>
      </c>
      <c r="L107" s="49">
        <v>25</v>
      </c>
      <c r="M107" s="49">
        <v>0</v>
      </c>
      <c r="N107" s="49"/>
      <c r="O107" s="49">
        <v>17</v>
      </c>
      <c r="P107" s="49">
        <v>5</v>
      </c>
      <c r="Q107" s="49">
        <v>27</v>
      </c>
      <c r="R107" s="49"/>
      <c r="S107" s="49">
        <v>128</v>
      </c>
      <c r="T107" s="49">
        <v>11</v>
      </c>
      <c r="U107" s="49">
        <v>71</v>
      </c>
      <c r="V107" s="49">
        <v>3281</v>
      </c>
      <c r="W107" s="49">
        <v>361</v>
      </c>
      <c r="X107" s="49">
        <v>1289</v>
      </c>
      <c r="Y107" s="49">
        <v>0</v>
      </c>
      <c r="Z107" s="49">
        <v>26</v>
      </c>
      <c r="AA107" s="49">
        <v>37</v>
      </c>
      <c r="AB107" s="49">
        <v>189</v>
      </c>
      <c r="AC107" s="49">
        <v>25</v>
      </c>
      <c r="AD107" s="49">
        <v>11</v>
      </c>
      <c r="AE107" s="49">
        <v>1938</v>
      </c>
      <c r="AF107" s="49">
        <v>807</v>
      </c>
      <c r="AG107" s="49">
        <v>-473</v>
      </c>
      <c r="AH107" s="49">
        <v>1010</v>
      </c>
      <c r="AI107" s="49">
        <v>1343</v>
      </c>
    </row>
    <row r="108" spans="1:35" ht="22.5" customHeight="1">
      <c r="A108" s="102" t="s">
        <v>339</v>
      </c>
      <c r="B108" s="103">
        <v>72154890730</v>
      </c>
      <c r="C108" s="106">
        <v>45107</v>
      </c>
      <c r="D108" s="104" t="s">
        <v>303</v>
      </c>
      <c r="E108" s="49">
        <v>0</v>
      </c>
      <c r="F108" s="49">
        <v>0</v>
      </c>
      <c r="G108" s="49"/>
      <c r="H108" s="49"/>
      <c r="I108" s="49"/>
      <c r="J108" s="49"/>
      <c r="K108" s="49"/>
      <c r="L108" s="49">
        <v>0</v>
      </c>
      <c r="M108" s="49">
        <v>0</v>
      </c>
      <c r="N108" s="49"/>
      <c r="O108" s="49">
        <v>0</v>
      </c>
      <c r="P108" s="49">
        <v>0</v>
      </c>
      <c r="Q108" s="49">
        <v>0</v>
      </c>
      <c r="R108" s="49"/>
      <c r="S108" s="49">
        <v>0</v>
      </c>
      <c r="T108" s="49">
        <v>0</v>
      </c>
      <c r="U108" s="49">
        <v>0</v>
      </c>
      <c r="V108" s="49">
        <v>0</v>
      </c>
      <c r="W108" s="49">
        <v>0</v>
      </c>
      <c r="X108" s="49">
        <v>0</v>
      </c>
      <c r="Y108" s="49">
        <v>0</v>
      </c>
      <c r="Z108" s="49">
        <v>0</v>
      </c>
      <c r="AA108" s="49">
        <v>0</v>
      </c>
      <c r="AB108" s="49">
        <v>0</v>
      </c>
      <c r="AC108" s="49">
        <v>0</v>
      </c>
      <c r="AD108" s="49">
        <v>0</v>
      </c>
      <c r="AE108" s="49">
        <v>0</v>
      </c>
      <c r="AF108" s="49">
        <v>0</v>
      </c>
      <c r="AG108" s="49">
        <v>0</v>
      </c>
      <c r="AH108" s="49">
        <v>0</v>
      </c>
      <c r="AI108" s="49">
        <v>0</v>
      </c>
    </row>
    <row r="109" spans="1:35" ht="22.5" customHeight="1">
      <c r="A109" s="102" t="s">
        <v>339</v>
      </c>
      <c r="B109" s="103">
        <v>72154890730</v>
      </c>
      <c r="C109" s="106">
        <v>45107</v>
      </c>
      <c r="D109" s="104" t="s">
        <v>304</v>
      </c>
      <c r="E109" s="49">
        <v>0</v>
      </c>
      <c r="F109" s="49">
        <v>0</v>
      </c>
      <c r="G109" s="49"/>
      <c r="H109" s="49"/>
      <c r="I109" s="49"/>
      <c r="J109" s="49"/>
      <c r="K109" s="49"/>
      <c r="L109" s="49">
        <v>0</v>
      </c>
      <c r="M109" s="49">
        <v>0</v>
      </c>
      <c r="N109" s="49"/>
      <c r="O109" s="49">
        <v>0</v>
      </c>
      <c r="P109" s="49">
        <v>0</v>
      </c>
      <c r="Q109" s="49">
        <v>0</v>
      </c>
      <c r="R109" s="49"/>
      <c r="S109" s="49">
        <v>0</v>
      </c>
      <c r="T109" s="49">
        <v>0</v>
      </c>
      <c r="U109" s="49">
        <v>0</v>
      </c>
      <c r="V109" s="49">
        <v>0</v>
      </c>
      <c r="W109" s="49">
        <v>0</v>
      </c>
      <c r="X109" s="49">
        <v>0</v>
      </c>
      <c r="Y109" s="49">
        <v>0</v>
      </c>
      <c r="Z109" s="49">
        <v>0</v>
      </c>
      <c r="AA109" s="49">
        <v>0</v>
      </c>
      <c r="AB109" s="49">
        <v>0</v>
      </c>
      <c r="AC109" s="49">
        <v>0</v>
      </c>
      <c r="AD109" s="49">
        <v>0</v>
      </c>
      <c r="AE109" s="49">
        <v>0</v>
      </c>
      <c r="AF109" s="49">
        <v>0</v>
      </c>
      <c r="AG109" s="49">
        <v>0</v>
      </c>
      <c r="AH109" s="49">
        <v>0</v>
      </c>
      <c r="AI109" s="49">
        <v>0</v>
      </c>
    </row>
    <row r="110" spans="1:35" ht="22.5" customHeight="1">
      <c r="A110" s="102" t="s">
        <v>339</v>
      </c>
      <c r="B110" s="103">
        <v>72154890730</v>
      </c>
      <c r="C110" s="106">
        <v>45107</v>
      </c>
      <c r="D110" s="104" t="s">
        <v>305</v>
      </c>
      <c r="E110" s="49">
        <v>0</v>
      </c>
      <c r="F110" s="49">
        <v>0</v>
      </c>
      <c r="G110" s="49"/>
      <c r="H110" s="49"/>
      <c r="I110" s="49"/>
      <c r="J110" s="49"/>
      <c r="K110" s="49"/>
      <c r="L110" s="49">
        <v>0</v>
      </c>
      <c r="M110" s="49">
        <v>0</v>
      </c>
      <c r="N110" s="49"/>
      <c r="O110" s="49">
        <v>0</v>
      </c>
      <c r="P110" s="49">
        <v>0</v>
      </c>
      <c r="Q110" s="49">
        <v>0</v>
      </c>
      <c r="R110" s="49"/>
      <c r="S110" s="49">
        <v>0</v>
      </c>
      <c r="T110" s="49">
        <v>0</v>
      </c>
      <c r="U110" s="49">
        <v>0</v>
      </c>
      <c r="V110" s="49">
        <v>0</v>
      </c>
      <c r="W110" s="49">
        <v>0</v>
      </c>
      <c r="X110" s="49">
        <v>0</v>
      </c>
      <c r="Y110" s="49">
        <v>0</v>
      </c>
      <c r="Z110" s="49">
        <v>0</v>
      </c>
      <c r="AA110" s="49">
        <v>0</v>
      </c>
      <c r="AB110" s="49">
        <v>0</v>
      </c>
      <c r="AC110" s="49">
        <v>0</v>
      </c>
      <c r="AD110" s="49">
        <v>0</v>
      </c>
      <c r="AE110" s="49">
        <v>0</v>
      </c>
      <c r="AF110" s="49">
        <v>0</v>
      </c>
      <c r="AG110" s="49">
        <v>0</v>
      </c>
      <c r="AH110" s="49">
        <v>0</v>
      </c>
      <c r="AI110" s="49">
        <v>0</v>
      </c>
    </row>
    <row r="111" spans="1:35" ht="22.5" customHeight="1">
      <c r="A111" s="102" t="s">
        <v>339</v>
      </c>
      <c r="B111" s="103">
        <v>72154890730</v>
      </c>
      <c r="C111" s="106">
        <v>45107</v>
      </c>
      <c r="D111" s="104" t="s">
        <v>306</v>
      </c>
      <c r="E111" s="49">
        <v>0</v>
      </c>
      <c r="F111" s="49">
        <v>0</v>
      </c>
      <c r="G111" s="49"/>
      <c r="H111" s="49"/>
      <c r="I111" s="49"/>
      <c r="J111" s="49"/>
      <c r="K111" s="49"/>
      <c r="L111" s="49">
        <v>0</v>
      </c>
      <c r="M111" s="49">
        <v>0</v>
      </c>
      <c r="N111" s="49"/>
      <c r="O111" s="49">
        <v>0</v>
      </c>
      <c r="P111" s="49">
        <v>0</v>
      </c>
      <c r="Q111" s="49">
        <v>0</v>
      </c>
      <c r="R111" s="49"/>
      <c r="S111" s="49">
        <v>0</v>
      </c>
      <c r="T111" s="49">
        <v>0</v>
      </c>
      <c r="U111" s="49">
        <v>0</v>
      </c>
      <c r="V111" s="49">
        <v>0</v>
      </c>
      <c r="W111" s="49">
        <v>0</v>
      </c>
      <c r="X111" s="49">
        <v>0</v>
      </c>
      <c r="Y111" s="49">
        <v>0</v>
      </c>
      <c r="Z111" s="49">
        <v>0</v>
      </c>
      <c r="AA111" s="49">
        <v>0</v>
      </c>
      <c r="AB111" s="49">
        <v>0</v>
      </c>
      <c r="AC111" s="49">
        <v>0</v>
      </c>
      <c r="AD111" s="49">
        <v>0</v>
      </c>
      <c r="AE111" s="49">
        <v>0</v>
      </c>
      <c r="AF111" s="49">
        <v>0</v>
      </c>
      <c r="AG111" s="49">
        <v>0</v>
      </c>
      <c r="AH111" s="49">
        <v>0</v>
      </c>
      <c r="AI111" s="49">
        <v>0</v>
      </c>
    </row>
    <row r="112" spans="1:35" ht="22.5" customHeight="1">
      <c r="A112" s="102" t="s">
        <v>339</v>
      </c>
      <c r="B112" s="103">
        <v>72154890730</v>
      </c>
      <c r="C112" s="106">
        <v>45107</v>
      </c>
      <c r="D112" s="104" t="s">
        <v>307</v>
      </c>
      <c r="E112" s="49">
        <v>2</v>
      </c>
      <c r="F112" s="49">
        <v>0</v>
      </c>
      <c r="G112" s="49"/>
      <c r="H112" s="49"/>
      <c r="I112" s="49"/>
      <c r="J112" s="49"/>
      <c r="K112" s="49"/>
      <c r="L112" s="49">
        <v>0</v>
      </c>
      <c r="M112" s="49">
        <v>0</v>
      </c>
      <c r="N112" s="49"/>
      <c r="O112" s="49">
        <v>0</v>
      </c>
      <c r="P112" s="49">
        <v>0</v>
      </c>
      <c r="Q112" s="49">
        <v>0</v>
      </c>
      <c r="R112" s="49"/>
      <c r="S112" s="49">
        <v>0</v>
      </c>
      <c r="T112" s="49">
        <v>0</v>
      </c>
      <c r="U112" s="49">
        <v>0</v>
      </c>
      <c r="V112" s="49">
        <v>2</v>
      </c>
      <c r="W112" s="49">
        <v>0</v>
      </c>
      <c r="X112" s="49">
        <v>0</v>
      </c>
      <c r="Y112" s="49">
        <v>0</v>
      </c>
      <c r="Z112" s="49">
        <v>0</v>
      </c>
      <c r="AA112" s="49">
        <v>0</v>
      </c>
      <c r="AB112" s="49">
        <v>0</v>
      </c>
      <c r="AC112" s="49">
        <v>0</v>
      </c>
      <c r="AD112" s="49">
        <v>0</v>
      </c>
      <c r="AE112" s="49">
        <v>0</v>
      </c>
      <c r="AF112" s="49">
        <v>2</v>
      </c>
      <c r="AG112" s="49">
        <v>0</v>
      </c>
      <c r="AH112" s="49">
        <v>1</v>
      </c>
      <c r="AI112" s="49">
        <v>2</v>
      </c>
    </row>
    <row r="113" spans="1:35" ht="22.5" customHeight="1">
      <c r="A113" s="102" t="s">
        <v>339</v>
      </c>
      <c r="B113" s="103">
        <v>72154890730</v>
      </c>
      <c r="C113" s="106">
        <v>45107</v>
      </c>
      <c r="D113" s="104" t="s">
        <v>308</v>
      </c>
      <c r="E113" s="49">
        <v>0</v>
      </c>
      <c r="F113" s="49">
        <v>0</v>
      </c>
      <c r="G113" s="49"/>
      <c r="H113" s="49"/>
      <c r="I113" s="49"/>
      <c r="J113" s="49"/>
      <c r="K113" s="49"/>
      <c r="L113" s="49">
        <v>0</v>
      </c>
      <c r="M113" s="49">
        <v>0</v>
      </c>
      <c r="N113" s="49"/>
      <c r="O113" s="49">
        <v>0</v>
      </c>
      <c r="P113" s="49">
        <v>0</v>
      </c>
      <c r="Q113" s="49">
        <v>0</v>
      </c>
      <c r="R113" s="49"/>
      <c r="S113" s="49">
        <v>0</v>
      </c>
      <c r="T113" s="49">
        <v>0</v>
      </c>
      <c r="U113" s="49">
        <v>0</v>
      </c>
      <c r="V113" s="49">
        <v>0</v>
      </c>
      <c r="W113" s="49">
        <v>0</v>
      </c>
      <c r="X113" s="49">
        <v>0</v>
      </c>
      <c r="Y113" s="49">
        <v>0</v>
      </c>
      <c r="Z113" s="49">
        <v>0</v>
      </c>
      <c r="AA113" s="49">
        <v>0</v>
      </c>
      <c r="AB113" s="49">
        <v>0</v>
      </c>
      <c r="AC113" s="49">
        <v>0</v>
      </c>
      <c r="AD113" s="49">
        <v>0</v>
      </c>
      <c r="AE113" s="49">
        <v>0</v>
      </c>
      <c r="AF113" s="49">
        <v>0</v>
      </c>
      <c r="AG113" s="49">
        <v>0</v>
      </c>
      <c r="AH113" s="49">
        <v>0</v>
      </c>
      <c r="AI113" s="49">
        <v>0</v>
      </c>
    </row>
    <row r="114" spans="1:35" ht="22.5" customHeight="1">
      <c r="A114" s="102" t="s">
        <v>339</v>
      </c>
      <c r="B114" s="103">
        <v>72154890730</v>
      </c>
      <c r="C114" s="106">
        <v>45107</v>
      </c>
      <c r="D114" s="104" t="s">
        <v>309</v>
      </c>
      <c r="E114" s="49">
        <v>0</v>
      </c>
      <c r="F114" s="49">
        <v>0</v>
      </c>
      <c r="G114" s="49"/>
      <c r="H114" s="49"/>
      <c r="I114" s="49"/>
      <c r="J114" s="49"/>
      <c r="K114" s="49"/>
      <c r="L114" s="49">
        <v>0</v>
      </c>
      <c r="M114" s="49">
        <v>0</v>
      </c>
      <c r="N114" s="49"/>
      <c r="O114" s="49">
        <v>0</v>
      </c>
      <c r="P114" s="49">
        <v>0</v>
      </c>
      <c r="Q114" s="49">
        <v>0</v>
      </c>
      <c r="R114" s="49"/>
      <c r="S114" s="49">
        <v>0</v>
      </c>
      <c r="T114" s="49">
        <v>0</v>
      </c>
      <c r="U114" s="49">
        <v>0</v>
      </c>
      <c r="V114" s="49">
        <v>0</v>
      </c>
      <c r="W114" s="49">
        <v>0</v>
      </c>
      <c r="X114" s="49">
        <v>0</v>
      </c>
      <c r="Y114" s="49">
        <v>0</v>
      </c>
      <c r="Z114" s="49">
        <v>0</v>
      </c>
      <c r="AA114" s="49">
        <v>0</v>
      </c>
      <c r="AB114" s="49">
        <v>0</v>
      </c>
      <c r="AC114" s="49">
        <v>0</v>
      </c>
      <c r="AD114" s="49">
        <v>0</v>
      </c>
      <c r="AE114" s="49">
        <v>0</v>
      </c>
      <c r="AF114" s="49">
        <v>0</v>
      </c>
      <c r="AG114" s="49">
        <v>0</v>
      </c>
      <c r="AH114" s="49">
        <v>0</v>
      </c>
      <c r="AI114" s="49">
        <v>0</v>
      </c>
    </row>
    <row r="115" spans="1:35" ht="22.5" customHeight="1">
      <c r="A115" s="102" t="s">
        <v>339</v>
      </c>
      <c r="B115" s="103">
        <v>72154890730</v>
      </c>
      <c r="C115" s="106">
        <v>45107</v>
      </c>
      <c r="D115" s="104" t="s">
        <v>310</v>
      </c>
      <c r="E115" s="49">
        <v>0</v>
      </c>
      <c r="F115" s="49">
        <v>-2</v>
      </c>
      <c r="G115" s="49"/>
      <c r="H115" s="49"/>
      <c r="I115" s="49"/>
      <c r="J115" s="49"/>
      <c r="K115" s="49"/>
      <c r="L115" s="49">
        <v>0</v>
      </c>
      <c r="M115" s="49">
        <v>0</v>
      </c>
      <c r="N115" s="49"/>
      <c r="O115" s="49">
        <v>0</v>
      </c>
      <c r="P115" s="49">
        <v>0</v>
      </c>
      <c r="Q115" s="49">
        <v>0</v>
      </c>
      <c r="R115" s="49"/>
      <c r="S115" s="49">
        <v>1</v>
      </c>
      <c r="T115" s="49">
        <v>0</v>
      </c>
      <c r="U115" s="49">
        <v>0</v>
      </c>
      <c r="V115" s="49">
        <v>-1</v>
      </c>
      <c r="W115" s="49">
        <v>0</v>
      </c>
      <c r="X115" s="49">
        <v>0</v>
      </c>
      <c r="Y115" s="49">
        <v>0</v>
      </c>
      <c r="Z115" s="49">
        <v>0</v>
      </c>
      <c r="AA115" s="49">
        <v>0</v>
      </c>
      <c r="AB115" s="49">
        <v>0</v>
      </c>
      <c r="AC115" s="49">
        <v>0</v>
      </c>
      <c r="AD115" s="49">
        <v>0</v>
      </c>
      <c r="AE115" s="49">
        <v>0</v>
      </c>
      <c r="AF115" s="49">
        <v>-2</v>
      </c>
      <c r="AG115" s="49">
        <v>0</v>
      </c>
      <c r="AH115" s="49">
        <v>1</v>
      </c>
      <c r="AI115" s="49">
        <v>-1</v>
      </c>
    </row>
    <row r="116" spans="1:35" ht="22.5" customHeight="1">
      <c r="A116" s="102" t="s">
        <v>339</v>
      </c>
      <c r="B116" s="103">
        <v>72154890730</v>
      </c>
      <c r="C116" s="106">
        <v>45107</v>
      </c>
      <c r="D116" s="104" t="s">
        <v>296</v>
      </c>
      <c r="E116" s="49">
        <v>29</v>
      </c>
      <c r="F116" s="49">
        <v>2994</v>
      </c>
      <c r="G116" s="49">
        <v>2558</v>
      </c>
      <c r="H116" s="49">
        <v>8</v>
      </c>
      <c r="I116" s="49">
        <v>403</v>
      </c>
      <c r="J116" s="49">
        <v>0</v>
      </c>
      <c r="K116" s="49">
        <v>0</v>
      </c>
      <c r="L116" s="49">
        <v>25</v>
      </c>
      <c r="M116" s="49">
        <v>0</v>
      </c>
      <c r="N116" s="49">
        <v>0</v>
      </c>
      <c r="O116" s="49">
        <v>17</v>
      </c>
      <c r="P116" s="49">
        <v>5</v>
      </c>
      <c r="Q116" s="49">
        <v>27</v>
      </c>
      <c r="R116" s="49">
        <v>0</v>
      </c>
      <c r="S116" s="49">
        <v>129</v>
      </c>
      <c r="T116" s="49">
        <v>11</v>
      </c>
      <c r="U116" s="49">
        <v>71</v>
      </c>
      <c r="V116" s="49">
        <v>3283</v>
      </c>
      <c r="W116" s="49">
        <v>361</v>
      </c>
      <c r="X116" s="49">
        <v>1289</v>
      </c>
      <c r="Y116" s="49">
        <v>0</v>
      </c>
      <c r="Z116" s="49">
        <v>26</v>
      </c>
      <c r="AA116" s="49">
        <v>37</v>
      </c>
      <c r="AB116" s="49">
        <v>189</v>
      </c>
      <c r="AC116" s="49">
        <v>25</v>
      </c>
      <c r="AD116" s="49">
        <v>11</v>
      </c>
      <c r="AE116" s="49">
        <v>1938</v>
      </c>
      <c r="AF116" s="49">
        <v>807</v>
      </c>
      <c r="AG116" s="49">
        <v>-473</v>
      </c>
      <c r="AH116" s="49">
        <v>1011</v>
      </c>
      <c r="AI116" s="49">
        <v>1345</v>
      </c>
    </row>
    <row r="117" spans="1:35" ht="22.5" customHeight="1">
      <c r="A117" s="102" t="s">
        <v>236</v>
      </c>
      <c r="B117" s="103">
        <v>30154586802</v>
      </c>
      <c r="C117" s="106">
        <v>45107</v>
      </c>
      <c r="D117" s="104" t="s">
        <v>302</v>
      </c>
      <c r="E117" s="49">
        <v>325</v>
      </c>
      <c r="F117" s="49">
        <v>1429</v>
      </c>
      <c r="G117" s="49">
        <v>1290</v>
      </c>
      <c r="H117" s="49">
        <v>135</v>
      </c>
      <c r="I117" s="49">
        <v>0</v>
      </c>
      <c r="J117" s="49">
        <v>0</v>
      </c>
      <c r="K117" s="49">
        <v>4</v>
      </c>
      <c r="L117" s="49">
        <v>0</v>
      </c>
      <c r="M117" s="49">
        <v>567</v>
      </c>
      <c r="N117" s="49"/>
      <c r="O117" s="49">
        <v>52</v>
      </c>
      <c r="P117" s="49">
        <v>1469</v>
      </c>
      <c r="Q117" s="49">
        <v>643</v>
      </c>
      <c r="R117" s="49"/>
      <c r="S117" s="49">
        <v>288</v>
      </c>
      <c r="T117" s="49">
        <v>412</v>
      </c>
      <c r="U117" s="49">
        <v>91</v>
      </c>
      <c r="V117" s="49">
        <v>5277</v>
      </c>
      <c r="W117" s="49">
        <v>1311</v>
      </c>
      <c r="X117" s="49">
        <v>1581</v>
      </c>
      <c r="Y117" s="49">
        <v>0</v>
      </c>
      <c r="Z117" s="49">
        <v>51</v>
      </c>
      <c r="AA117" s="49">
        <v>517</v>
      </c>
      <c r="AB117" s="49">
        <v>3</v>
      </c>
      <c r="AC117" s="49">
        <v>496</v>
      </c>
      <c r="AD117" s="49">
        <v>191</v>
      </c>
      <c r="AE117" s="49">
        <v>4150</v>
      </c>
      <c r="AF117" s="49">
        <v>989</v>
      </c>
      <c r="AG117" s="49">
        <v>0</v>
      </c>
      <c r="AH117" s="49">
        <v>138</v>
      </c>
      <c r="AI117" s="49">
        <v>1127</v>
      </c>
    </row>
    <row r="118" spans="1:35" ht="22.5" customHeight="1">
      <c r="A118" s="102" t="s">
        <v>236</v>
      </c>
      <c r="B118" s="103">
        <v>30154586802</v>
      </c>
      <c r="C118" s="106">
        <v>45107</v>
      </c>
      <c r="D118" s="104" t="s">
        <v>303</v>
      </c>
      <c r="E118" s="49">
        <v>0</v>
      </c>
      <c r="F118" s="49">
        <v>0</v>
      </c>
      <c r="G118" s="49"/>
      <c r="H118" s="49"/>
      <c r="I118" s="49"/>
      <c r="J118" s="49"/>
      <c r="K118" s="49"/>
      <c r="L118" s="49">
        <v>0</v>
      </c>
      <c r="M118" s="49">
        <v>0</v>
      </c>
      <c r="N118" s="49"/>
      <c r="O118" s="49">
        <v>0</v>
      </c>
      <c r="P118" s="49">
        <v>0</v>
      </c>
      <c r="Q118" s="49">
        <v>0</v>
      </c>
      <c r="R118" s="49"/>
      <c r="S118" s="49">
        <v>0</v>
      </c>
      <c r="T118" s="49">
        <v>0</v>
      </c>
      <c r="U118" s="49">
        <v>0</v>
      </c>
      <c r="V118" s="49">
        <v>0</v>
      </c>
      <c r="W118" s="49">
        <v>0</v>
      </c>
      <c r="X118" s="49">
        <v>0</v>
      </c>
      <c r="Y118" s="49">
        <v>0</v>
      </c>
      <c r="Z118" s="49">
        <v>0</v>
      </c>
      <c r="AA118" s="49">
        <v>0</v>
      </c>
      <c r="AB118" s="49">
        <v>0</v>
      </c>
      <c r="AC118" s="49">
        <v>0</v>
      </c>
      <c r="AD118" s="49">
        <v>0</v>
      </c>
      <c r="AE118" s="49">
        <v>0</v>
      </c>
      <c r="AF118" s="49">
        <v>0</v>
      </c>
      <c r="AG118" s="49">
        <v>0</v>
      </c>
      <c r="AH118" s="49">
        <v>0</v>
      </c>
      <c r="AI118" s="49">
        <v>0</v>
      </c>
    </row>
    <row r="119" spans="1:35" ht="22.5" customHeight="1">
      <c r="A119" s="102" t="s">
        <v>236</v>
      </c>
      <c r="B119" s="103">
        <v>30154586802</v>
      </c>
      <c r="C119" s="106">
        <v>45107</v>
      </c>
      <c r="D119" s="104" t="s">
        <v>304</v>
      </c>
      <c r="E119" s="49">
        <v>0</v>
      </c>
      <c r="F119" s="49">
        <v>0</v>
      </c>
      <c r="G119" s="49"/>
      <c r="H119" s="49"/>
      <c r="I119" s="49"/>
      <c r="J119" s="49"/>
      <c r="K119" s="49"/>
      <c r="L119" s="49">
        <v>0</v>
      </c>
      <c r="M119" s="49">
        <v>0</v>
      </c>
      <c r="N119" s="49"/>
      <c r="O119" s="49">
        <v>0</v>
      </c>
      <c r="P119" s="49">
        <v>0</v>
      </c>
      <c r="Q119" s="49">
        <v>0</v>
      </c>
      <c r="R119" s="49"/>
      <c r="S119" s="49">
        <v>0</v>
      </c>
      <c r="T119" s="49">
        <v>0</v>
      </c>
      <c r="U119" s="49">
        <v>0</v>
      </c>
      <c r="V119" s="49">
        <v>0</v>
      </c>
      <c r="W119" s="49">
        <v>0</v>
      </c>
      <c r="X119" s="49">
        <v>0</v>
      </c>
      <c r="Y119" s="49">
        <v>0</v>
      </c>
      <c r="Z119" s="49">
        <v>0</v>
      </c>
      <c r="AA119" s="49">
        <v>0</v>
      </c>
      <c r="AB119" s="49">
        <v>0</v>
      </c>
      <c r="AC119" s="49">
        <v>0</v>
      </c>
      <c r="AD119" s="49">
        <v>0</v>
      </c>
      <c r="AE119" s="49">
        <v>0</v>
      </c>
      <c r="AF119" s="49">
        <v>0</v>
      </c>
      <c r="AG119" s="49">
        <v>0</v>
      </c>
      <c r="AH119" s="49">
        <v>0</v>
      </c>
      <c r="AI119" s="49">
        <v>0</v>
      </c>
    </row>
    <row r="120" spans="1:35" ht="22.5" customHeight="1">
      <c r="A120" s="102" t="s">
        <v>236</v>
      </c>
      <c r="B120" s="103">
        <v>30154586802</v>
      </c>
      <c r="C120" s="106">
        <v>45107</v>
      </c>
      <c r="D120" s="104" t="s">
        <v>305</v>
      </c>
      <c r="E120" s="49">
        <v>0</v>
      </c>
      <c r="F120" s="49">
        <v>0</v>
      </c>
      <c r="G120" s="49"/>
      <c r="H120" s="49"/>
      <c r="I120" s="49"/>
      <c r="J120" s="49"/>
      <c r="K120" s="49"/>
      <c r="L120" s="49">
        <v>0</v>
      </c>
      <c r="M120" s="49">
        <v>0</v>
      </c>
      <c r="N120" s="49"/>
      <c r="O120" s="49">
        <v>0</v>
      </c>
      <c r="P120" s="49">
        <v>0</v>
      </c>
      <c r="Q120" s="49">
        <v>0</v>
      </c>
      <c r="R120" s="49"/>
      <c r="S120" s="49">
        <v>0</v>
      </c>
      <c r="T120" s="49">
        <v>0</v>
      </c>
      <c r="U120" s="49">
        <v>0</v>
      </c>
      <c r="V120" s="49">
        <v>0</v>
      </c>
      <c r="W120" s="49">
        <v>0</v>
      </c>
      <c r="X120" s="49">
        <v>0</v>
      </c>
      <c r="Y120" s="49">
        <v>0</v>
      </c>
      <c r="Z120" s="49">
        <v>0</v>
      </c>
      <c r="AA120" s="49">
        <v>0</v>
      </c>
      <c r="AB120" s="49">
        <v>0</v>
      </c>
      <c r="AC120" s="49">
        <v>0</v>
      </c>
      <c r="AD120" s="49">
        <v>0</v>
      </c>
      <c r="AE120" s="49">
        <v>0</v>
      </c>
      <c r="AF120" s="49">
        <v>0</v>
      </c>
      <c r="AG120" s="49">
        <v>0</v>
      </c>
      <c r="AH120" s="49">
        <v>0</v>
      </c>
      <c r="AI120" s="49">
        <v>0</v>
      </c>
    </row>
    <row r="121" spans="1:35" ht="22.5" customHeight="1">
      <c r="A121" s="102" t="s">
        <v>236</v>
      </c>
      <c r="B121" s="103">
        <v>30154586802</v>
      </c>
      <c r="C121" s="106">
        <v>45107</v>
      </c>
      <c r="D121" s="104" t="s">
        <v>306</v>
      </c>
      <c r="E121" s="49">
        <v>0</v>
      </c>
      <c r="F121" s="49">
        <v>0</v>
      </c>
      <c r="G121" s="49"/>
      <c r="H121" s="49"/>
      <c r="I121" s="49"/>
      <c r="J121" s="49"/>
      <c r="K121" s="49"/>
      <c r="L121" s="49">
        <v>0</v>
      </c>
      <c r="M121" s="49">
        <v>0</v>
      </c>
      <c r="N121" s="49"/>
      <c r="O121" s="49">
        <v>0</v>
      </c>
      <c r="P121" s="49">
        <v>0</v>
      </c>
      <c r="Q121" s="49">
        <v>0</v>
      </c>
      <c r="R121" s="49"/>
      <c r="S121" s="49">
        <v>0</v>
      </c>
      <c r="T121" s="49">
        <v>0</v>
      </c>
      <c r="U121" s="49">
        <v>0</v>
      </c>
      <c r="V121" s="49">
        <v>0</v>
      </c>
      <c r="W121" s="49">
        <v>0</v>
      </c>
      <c r="X121" s="49">
        <v>0</v>
      </c>
      <c r="Y121" s="49">
        <v>0</v>
      </c>
      <c r="Z121" s="49">
        <v>0</v>
      </c>
      <c r="AA121" s="49">
        <v>0</v>
      </c>
      <c r="AB121" s="49">
        <v>0</v>
      </c>
      <c r="AC121" s="49">
        <v>0</v>
      </c>
      <c r="AD121" s="49">
        <v>0</v>
      </c>
      <c r="AE121" s="49">
        <v>0</v>
      </c>
      <c r="AF121" s="49">
        <v>0</v>
      </c>
      <c r="AG121" s="49">
        <v>0</v>
      </c>
      <c r="AH121" s="49">
        <v>0</v>
      </c>
      <c r="AI121" s="49">
        <v>0</v>
      </c>
    </row>
    <row r="122" spans="1:35" ht="22.5" customHeight="1">
      <c r="A122" s="102" t="s">
        <v>236</v>
      </c>
      <c r="B122" s="103">
        <v>30154586802</v>
      </c>
      <c r="C122" s="106">
        <v>45107</v>
      </c>
      <c r="D122" s="104" t="s">
        <v>307</v>
      </c>
      <c r="E122" s="49">
        <v>0</v>
      </c>
      <c r="F122" s="49">
        <v>0</v>
      </c>
      <c r="G122" s="49"/>
      <c r="H122" s="49"/>
      <c r="I122" s="49"/>
      <c r="J122" s="49"/>
      <c r="K122" s="49"/>
      <c r="L122" s="49">
        <v>0</v>
      </c>
      <c r="M122" s="49">
        <v>0</v>
      </c>
      <c r="N122" s="49"/>
      <c r="O122" s="49">
        <v>0</v>
      </c>
      <c r="P122" s="49">
        <v>0</v>
      </c>
      <c r="Q122" s="49">
        <v>0</v>
      </c>
      <c r="R122" s="49"/>
      <c r="S122" s="49">
        <v>0</v>
      </c>
      <c r="T122" s="49">
        <v>0</v>
      </c>
      <c r="U122" s="49">
        <v>0</v>
      </c>
      <c r="V122" s="49">
        <v>0</v>
      </c>
      <c r="W122" s="49">
        <v>0</v>
      </c>
      <c r="X122" s="49">
        <v>0</v>
      </c>
      <c r="Y122" s="49">
        <v>0</v>
      </c>
      <c r="Z122" s="49">
        <v>0</v>
      </c>
      <c r="AA122" s="49">
        <v>0</v>
      </c>
      <c r="AB122" s="49">
        <v>0</v>
      </c>
      <c r="AC122" s="49">
        <v>0</v>
      </c>
      <c r="AD122" s="49">
        <v>0</v>
      </c>
      <c r="AE122" s="49">
        <v>0</v>
      </c>
      <c r="AF122" s="49">
        <v>0</v>
      </c>
      <c r="AG122" s="49">
        <v>0</v>
      </c>
      <c r="AH122" s="49">
        <v>0</v>
      </c>
      <c r="AI122" s="49">
        <v>0</v>
      </c>
    </row>
    <row r="123" spans="1:35" ht="22.5" customHeight="1">
      <c r="A123" s="102" t="s">
        <v>236</v>
      </c>
      <c r="B123" s="103">
        <v>30154586802</v>
      </c>
      <c r="C123" s="106">
        <v>45107</v>
      </c>
      <c r="D123" s="104" t="s">
        <v>308</v>
      </c>
      <c r="E123" s="49">
        <v>0</v>
      </c>
      <c r="F123" s="49">
        <v>0</v>
      </c>
      <c r="G123" s="49"/>
      <c r="H123" s="49"/>
      <c r="I123" s="49"/>
      <c r="J123" s="49"/>
      <c r="K123" s="49"/>
      <c r="L123" s="49">
        <v>0</v>
      </c>
      <c r="M123" s="49">
        <v>0</v>
      </c>
      <c r="N123" s="49"/>
      <c r="O123" s="49">
        <v>0</v>
      </c>
      <c r="P123" s="49">
        <v>0</v>
      </c>
      <c r="Q123" s="49">
        <v>0</v>
      </c>
      <c r="R123" s="49"/>
      <c r="S123" s="49">
        <v>0</v>
      </c>
      <c r="T123" s="49">
        <v>0</v>
      </c>
      <c r="U123" s="49">
        <v>0</v>
      </c>
      <c r="V123" s="49">
        <v>0</v>
      </c>
      <c r="W123" s="49">
        <v>0</v>
      </c>
      <c r="X123" s="49">
        <v>0</v>
      </c>
      <c r="Y123" s="49">
        <v>0</v>
      </c>
      <c r="Z123" s="49">
        <v>0</v>
      </c>
      <c r="AA123" s="49">
        <v>0</v>
      </c>
      <c r="AB123" s="49">
        <v>0</v>
      </c>
      <c r="AC123" s="49">
        <v>0</v>
      </c>
      <c r="AD123" s="49">
        <v>0</v>
      </c>
      <c r="AE123" s="49">
        <v>0</v>
      </c>
      <c r="AF123" s="49">
        <v>0</v>
      </c>
      <c r="AG123" s="49">
        <v>0</v>
      </c>
      <c r="AH123" s="49">
        <v>0</v>
      </c>
      <c r="AI123" s="49">
        <v>0</v>
      </c>
    </row>
    <row r="124" spans="1:35" ht="22.5" customHeight="1">
      <c r="A124" s="102" t="s">
        <v>236</v>
      </c>
      <c r="B124" s="103">
        <v>30154586802</v>
      </c>
      <c r="C124" s="106">
        <v>45107</v>
      </c>
      <c r="D124" s="104" t="s">
        <v>309</v>
      </c>
      <c r="E124" s="49">
        <v>0</v>
      </c>
      <c r="F124" s="49">
        <v>0</v>
      </c>
      <c r="G124" s="49"/>
      <c r="H124" s="49"/>
      <c r="I124" s="49"/>
      <c r="J124" s="49"/>
      <c r="K124" s="49"/>
      <c r="L124" s="49">
        <v>0</v>
      </c>
      <c r="M124" s="49">
        <v>0</v>
      </c>
      <c r="N124" s="49"/>
      <c r="O124" s="49">
        <v>0</v>
      </c>
      <c r="P124" s="49">
        <v>0</v>
      </c>
      <c r="Q124" s="49">
        <v>0</v>
      </c>
      <c r="R124" s="49"/>
      <c r="S124" s="49">
        <v>0</v>
      </c>
      <c r="T124" s="49">
        <v>0</v>
      </c>
      <c r="U124" s="49">
        <v>0</v>
      </c>
      <c r="V124" s="49">
        <v>0</v>
      </c>
      <c r="W124" s="49">
        <v>0</v>
      </c>
      <c r="X124" s="49">
        <v>0</v>
      </c>
      <c r="Y124" s="49">
        <v>0</v>
      </c>
      <c r="Z124" s="49">
        <v>0</v>
      </c>
      <c r="AA124" s="49">
        <v>0</v>
      </c>
      <c r="AB124" s="49">
        <v>0</v>
      </c>
      <c r="AC124" s="49">
        <v>0</v>
      </c>
      <c r="AD124" s="49">
        <v>0</v>
      </c>
      <c r="AE124" s="49">
        <v>0</v>
      </c>
      <c r="AF124" s="49">
        <v>0</v>
      </c>
      <c r="AG124" s="49">
        <v>0</v>
      </c>
      <c r="AH124" s="49">
        <v>0</v>
      </c>
      <c r="AI124" s="49">
        <v>0</v>
      </c>
    </row>
    <row r="125" spans="1:35" ht="22.5" customHeight="1">
      <c r="A125" s="102" t="s">
        <v>236</v>
      </c>
      <c r="B125" s="103">
        <v>30154586802</v>
      </c>
      <c r="C125" s="106">
        <v>45107</v>
      </c>
      <c r="D125" s="104" t="s">
        <v>310</v>
      </c>
      <c r="E125" s="49">
        <v>0</v>
      </c>
      <c r="F125" s="49">
        <v>0</v>
      </c>
      <c r="G125" s="49"/>
      <c r="H125" s="49"/>
      <c r="I125" s="49"/>
      <c r="J125" s="49"/>
      <c r="K125" s="49"/>
      <c r="L125" s="49">
        <v>0</v>
      </c>
      <c r="M125" s="49">
        <v>0</v>
      </c>
      <c r="N125" s="49"/>
      <c r="O125" s="49">
        <v>0</v>
      </c>
      <c r="P125" s="49">
        <v>0</v>
      </c>
      <c r="Q125" s="49">
        <v>0</v>
      </c>
      <c r="R125" s="49"/>
      <c r="S125" s="49">
        <v>0</v>
      </c>
      <c r="T125" s="49">
        <v>0</v>
      </c>
      <c r="U125" s="49">
        <v>0</v>
      </c>
      <c r="V125" s="49">
        <v>0</v>
      </c>
      <c r="W125" s="49">
        <v>0</v>
      </c>
      <c r="X125" s="49">
        <v>0</v>
      </c>
      <c r="Y125" s="49">
        <v>0</v>
      </c>
      <c r="Z125" s="49">
        <v>0</v>
      </c>
      <c r="AA125" s="49">
        <v>0</v>
      </c>
      <c r="AB125" s="49">
        <v>0</v>
      </c>
      <c r="AC125" s="49">
        <v>0</v>
      </c>
      <c r="AD125" s="49">
        <v>0</v>
      </c>
      <c r="AE125" s="49">
        <v>0</v>
      </c>
      <c r="AF125" s="49">
        <v>0</v>
      </c>
      <c r="AG125" s="49">
        <v>0</v>
      </c>
      <c r="AH125" s="49">
        <v>0</v>
      </c>
      <c r="AI125" s="49">
        <v>0</v>
      </c>
    </row>
    <row r="126" spans="1:35" ht="22.5" customHeight="1">
      <c r="A126" s="102" t="s">
        <v>236</v>
      </c>
      <c r="B126" s="103">
        <v>30154586802</v>
      </c>
      <c r="C126" s="106">
        <v>45107</v>
      </c>
      <c r="D126" s="104" t="s">
        <v>296</v>
      </c>
      <c r="E126" s="49">
        <v>325</v>
      </c>
      <c r="F126" s="49">
        <v>1429</v>
      </c>
      <c r="G126" s="49">
        <v>1290</v>
      </c>
      <c r="H126" s="49">
        <v>135</v>
      </c>
      <c r="I126" s="49">
        <v>0</v>
      </c>
      <c r="J126" s="49">
        <v>0</v>
      </c>
      <c r="K126" s="49">
        <v>4</v>
      </c>
      <c r="L126" s="49">
        <v>0</v>
      </c>
      <c r="M126" s="49">
        <v>567</v>
      </c>
      <c r="N126" s="49">
        <v>0</v>
      </c>
      <c r="O126" s="49">
        <v>52</v>
      </c>
      <c r="P126" s="49">
        <v>1469</v>
      </c>
      <c r="Q126" s="49">
        <v>643</v>
      </c>
      <c r="R126" s="49">
        <v>0</v>
      </c>
      <c r="S126" s="49">
        <v>288</v>
      </c>
      <c r="T126" s="49">
        <v>412</v>
      </c>
      <c r="U126" s="49">
        <v>91</v>
      </c>
      <c r="V126" s="49">
        <v>5277</v>
      </c>
      <c r="W126" s="49">
        <v>1311</v>
      </c>
      <c r="X126" s="49">
        <v>1581</v>
      </c>
      <c r="Y126" s="49">
        <v>0</v>
      </c>
      <c r="Z126" s="49">
        <v>51</v>
      </c>
      <c r="AA126" s="49">
        <v>517</v>
      </c>
      <c r="AB126" s="49">
        <v>3</v>
      </c>
      <c r="AC126" s="49">
        <v>496</v>
      </c>
      <c r="AD126" s="49">
        <v>191</v>
      </c>
      <c r="AE126" s="49">
        <v>4150</v>
      </c>
      <c r="AF126" s="49">
        <v>989</v>
      </c>
      <c r="AG126" s="49">
        <v>0</v>
      </c>
      <c r="AH126" s="49">
        <v>138</v>
      </c>
      <c r="AI126" s="49">
        <v>1127</v>
      </c>
    </row>
    <row r="127" spans="1:35" ht="22.5" customHeight="1">
      <c r="A127" s="102" t="s">
        <v>238</v>
      </c>
      <c r="B127" s="103">
        <v>60090739923</v>
      </c>
      <c r="C127" s="106">
        <v>45107</v>
      </c>
      <c r="D127" s="104" t="s">
        <v>302</v>
      </c>
      <c r="E127" s="49">
        <v>261</v>
      </c>
      <c r="F127" s="49">
        <v>11901</v>
      </c>
      <c r="G127" s="49">
        <v>9074</v>
      </c>
      <c r="H127" s="49">
        <v>808</v>
      </c>
      <c r="I127" s="49">
        <v>686</v>
      </c>
      <c r="J127" s="49">
        <v>49</v>
      </c>
      <c r="K127" s="49">
        <v>0</v>
      </c>
      <c r="L127" s="49">
        <v>1285</v>
      </c>
      <c r="M127" s="49">
        <v>5577</v>
      </c>
      <c r="N127" s="49"/>
      <c r="O127" s="49">
        <v>1348</v>
      </c>
      <c r="P127" s="49">
        <v>3708</v>
      </c>
      <c r="Q127" s="49">
        <v>2532</v>
      </c>
      <c r="R127" s="49"/>
      <c r="S127" s="49">
        <v>915</v>
      </c>
      <c r="T127" s="49">
        <v>2932</v>
      </c>
      <c r="U127" s="49">
        <v>1792</v>
      </c>
      <c r="V127" s="49">
        <v>30967</v>
      </c>
      <c r="W127" s="49">
        <v>11771</v>
      </c>
      <c r="X127" s="49">
        <v>6184</v>
      </c>
      <c r="Y127" s="49">
        <v>0</v>
      </c>
      <c r="Z127" s="49">
        <v>30</v>
      </c>
      <c r="AA127" s="49">
        <v>1113</v>
      </c>
      <c r="AB127" s="49">
        <v>2139</v>
      </c>
      <c r="AC127" s="49">
        <v>2153</v>
      </c>
      <c r="AD127" s="49">
        <v>1048</v>
      </c>
      <c r="AE127" s="49">
        <v>24439</v>
      </c>
      <c r="AF127" s="49">
        <v>6468</v>
      </c>
      <c r="AG127" s="49">
        <v>-50</v>
      </c>
      <c r="AH127" s="49">
        <v>110</v>
      </c>
      <c r="AI127" s="49">
        <v>6528</v>
      </c>
    </row>
    <row r="128" spans="1:35" ht="22.5" customHeight="1">
      <c r="A128" s="102" t="s">
        <v>238</v>
      </c>
      <c r="B128" s="103">
        <v>60090739923</v>
      </c>
      <c r="C128" s="106">
        <v>45107</v>
      </c>
      <c r="D128" s="104" t="s">
        <v>303</v>
      </c>
      <c r="E128" s="49">
        <v>198</v>
      </c>
      <c r="F128" s="49">
        <v>1176</v>
      </c>
      <c r="G128" s="49"/>
      <c r="H128" s="49"/>
      <c r="I128" s="49"/>
      <c r="J128" s="49"/>
      <c r="K128" s="49"/>
      <c r="L128" s="49">
        <v>1</v>
      </c>
      <c r="M128" s="49">
        <v>1312</v>
      </c>
      <c r="N128" s="49"/>
      <c r="O128" s="49">
        <v>87</v>
      </c>
      <c r="P128" s="49">
        <v>1136</v>
      </c>
      <c r="Q128" s="49">
        <v>712</v>
      </c>
      <c r="R128" s="49"/>
      <c r="S128" s="49">
        <v>244</v>
      </c>
      <c r="T128" s="49">
        <v>700</v>
      </c>
      <c r="U128" s="49">
        <v>236</v>
      </c>
      <c r="V128" s="49">
        <v>5801</v>
      </c>
      <c r="W128" s="49">
        <v>1823</v>
      </c>
      <c r="X128" s="49">
        <v>1602</v>
      </c>
      <c r="Y128" s="49">
        <v>0</v>
      </c>
      <c r="Z128" s="49">
        <v>0</v>
      </c>
      <c r="AA128" s="49">
        <v>357</v>
      </c>
      <c r="AB128" s="49">
        <v>0</v>
      </c>
      <c r="AC128" s="49">
        <v>391</v>
      </c>
      <c r="AD128" s="49">
        <v>111</v>
      </c>
      <c r="AE128" s="49">
        <v>4284</v>
      </c>
      <c r="AF128" s="49">
        <v>1611</v>
      </c>
      <c r="AG128" s="49">
        <v>122</v>
      </c>
      <c r="AH128" s="49">
        <v>-216</v>
      </c>
      <c r="AI128" s="49">
        <v>1516</v>
      </c>
    </row>
    <row r="129" spans="1:35" ht="22.5" customHeight="1">
      <c r="A129" s="102" t="s">
        <v>238</v>
      </c>
      <c r="B129" s="103">
        <v>60090739923</v>
      </c>
      <c r="C129" s="106">
        <v>45107</v>
      </c>
      <c r="D129" s="104" t="s">
        <v>304</v>
      </c>
      <c r="E129" s="49">
        <v>15</v>
      </c>
      <c r="F129" s="49">
        <v>67</v>
      </c>
      <c r="G129" s="49"/>
      <c r="H129" s="49"/>
      <c r="I129" s="49"/>
      <c r="J129" s="49"/>
      <c r="K129" s="49"/>
      <c r="L129" s="49">
        <v>12</v>
      </c>
      <c r="M129" s="49">
        <v>0</v>
      </c>
      <c r="N129" s="49"/>
      <c r="O129" s="49">
        <v>0</v>
      </c>
      <c r="P129" s="49">
        <v>0</v>
      </c>
      <c r="Q129" s="49">
        <v>0</v>
      </c>
      <c r="R129" s="49"/>
      <c r="S129" s="49">
        <v>0</v>
      </c>
      <c r="T129" s="49">
        <v>0</v>
      </c>
      <c r="U129" s="49">
        <v>146</v>
      </c>
      <c r="V129" s="49">
        <v>228</v>
      </c>
      <c r="W129" s="49">
        <v>0</v>
      </c>
      <c r="X129" s="49">
        <v>0</v>
      </c>
      <c r="Y129" s="49">
        <v>0</v>
      </c>
      <c r="Z129" s="49">
        <v>3</v>
      </c>
      <c r="AA129" s="49">
        <v>0</v>
      </c>
      <c r="AB129" s="49">
        <v>0</v>
      </c>
      <c r="AC129" s="49">
        <v>1</v>
      </c>
      <c r="AD129" s="49">
        <v>5</v>
      </c>
      <c r="AE129" s="49">
        <v>9</v>
      </c>
      <c r="AF129" s="49">
        <v>261</v>
      </c>
      <c r="AG129" s="49">
        <v>0</v>
      </c>
      <c r="AH129" s="49">
        <v>-42</v>
      </c>
      <c r="AI129" s="49">
        <v>219</v>
      </c>
    </row>
    <row r="130" spans="1:35" ht="22.5" customHeight="1">
      <c r="A130" s="102" t="s">
        <v>238</v>
      </c>
      <c r="B130" s="103">
        <v>60090739923</v>
      </c>
      <c r="C130" s="106">
        <v>45107</v>
      </c>
      <c r="D130" s="104" t="s">
        <v>305</v>
      </c>
      <c r="E130" s="49">
        <v>0</v>
      </c>
      <c r="F130" s="49">
        <v>0</v>
      </c>
      <c r="G130" s="49"/>
      <c r="H130" s="49"/>
      <c r="I130" s="49"/>
      <c r="J130" s="49"/>
      <c r="K130" s="49"/>
      <c r="L130" s="49">
        <v>0</v>
      </c>
      <c r="M130" s="49">
        <v>0</v>
      </c>
      <c r="N130" s="49"/>
      <c r="O130" s="49">
        <v>0</v>
      </c>
      <c r="P130" s="49">
        <v>0</v>
      </c>
      <c r="Q130" s="49">
        <v>0</v>
      </c>
      <c r="R130" s="49"/>
      <c r="S130" s="49">
        <v>0</v>
      </c>
      <c r="T130" s="49">
        <v>0</v>
      </c>
      <c r="U130" s="49">
        <v>0</v>
      </c>
      <c r="V130" s="49">
        <v>0</v>
      </c>
      <c r="W130" s="49">
        <v>0</v>
      </c>
      <c r="X130" s="49">
        <v>0</v>
      </c>
      <c r="Y130" s="49">
        <v>0</v>
      </c>
      <c r="Z130" s="49">
        <v>0</v>
      </c>
      <c r="AA130" s="49">
        <v>0</v>
      </c>
      <c r="AB130" s="49">
        <v>0</v>
      </c>
      <c r="AC130" s="49">
        <v>0</v>
      </c>
      <c r="AD130" s="49">
        <v>0</v>
      </c>
      <c r="AE130" s="49">
        <v>0</v>
      </c>
      <c r="AF130" s="49">
        <v>0</v>
      </c>
      <c r="AG130" s="49">
        <v>0</v>
      </c>
      <c r="AH130" s="49">
        <v>0</v>
      </c>
      <c r="AI130" s="49">
        <v>0</v>
      </c>
    </row>
    <row r="131" spans="1:35" ht="22.5" customHeight="1">
      <c r="A131" s="102" t="s">
        <v>238</v>
      </c>
      <c r="B131" s="103">
        <v>60090739923</v>
      </c>
      <c r="C131" s="106">
        <v>45107</v>
      </c>
      <c r="D131" s="104" t="s">
        <v>306</v>
      </c>
      <c r="E131" s="49">
        <v>0</v>
      </c>
      <c r="F131" s="49">
        <v>0</v>
      </c>
      <c r="G131" s="49"/>
      <c r="H131" s="49"/>
      <c r="I131" s="49"/>
      <c r="J131" s="49"/>
      <c r="K131" s="49"/>
      <c r="L131" s="49">
        <v>0</v>
      </c>
      <c r="M131" s="49">
        <v>0</v>
      </c>
      <c r="N131" s="49"/>
      <c r="O131" s="49">
        <v>0</v>
      </c>
      <c r="P131" s="49">
        <v>0</v>
      </c>
      <c r="Q131" s="49">
        <v>0</v>
      </c>
      <c r="R131" s="49"/>
      <c r="S131" s="49">
        <v>0</v>
      </c>
      <c r="T131" s="49">
        <v>0</v>
      </c>
      <c r="U131" s="49">
        <v>0</v>
      </c>
      <c r="V131" s="49">
        <v>0</v>
      </c>
      <c r="W131" s="49">
        <v>0</v>
      </c>
      <c r="X131" s="49">
        <v>0</v>
      </c>
      <c r="Y131" s="49">
        <v>0</v>
      </c>
      <c r="Z131" s="49">
        <v>0</v>
      </c>
      <c r="AA131" s="49">
        <v>0</v>
      </c>
      <c r="AB131" s="49">
        <v>0</v>
      </c>
      <c r="AC131" s="49">
        <v>0</v>
      </c>
      <c r="AD131" s="49">
        <v>0</v>
      </c>
      <c r="AE131" s="49">
        <v>0</v>
      </c>
      <c r="AF131" s="49">
        <v>0</v>
      </c>
      <c r="AG131" s="49">
        <v>0</v>
      </c>
      <c r="AH131" s="49">
        <v>0</v>
      </c>
      <c r="AI131" s="49">
        <v>0</v>
      </c>
    </row>
    <row r="132" spans="1:35" ht="22.5" customHeight="1">
      <c r="A132" s="102" t="s">
        <v>238</v>
      </c>
      <c r="B132" s="103">
        <v>60090739923</v>
      </c>
      <c r="C132" s="106">
        <v>45107</v>
      </c>
      <c r="D132" s="104" t="s">
        <v>307</v>
      </c>
      <c r="E132" s="49">
        <v>0</v>
      </c>
      <c r="F132" s="49">
        <v>0</v>
      </c>
      <c r="G132" s="49"/>
      <c r="H132" s="49"/>
      <c r="I132" s="49"/>
      <c r="J132" s="49"/>
      <c r="K132" s="49"/>
      <c r="L132" s="49">
        <v>0</v>
      </c>
      <c r="M132" s="49">
        <v>0</v>
      </c>
      <c r="N132" s="49"/>
      <c r="O132" s="49">
        <v>0</v>
      </c>
      <c r="P132" s="49">
        <v>0</v>
      </c>
      <c r="Q132" s="49">
        <v>0</v>
      </c>
      <c r="R132" s="49"/>
      <c r="S132" s="49">
        <v>0</v>
      </c>
      <c r="T132" s="49">
        <v>0</v>
      </c>
      <c r="U132" s="49">
        <v>0</v>
      </c>
      <c r="V132" s="49">
        <v>0</v>
      </c>
      <c r="W132" s="49">
        <v>0</v>
      </c>
      <c r="X132" s="49">
        <v>0</v>
      </c>
      <c r="Y132" s="49">
        <v>0</v>
      </c>
      <c r="Z132" s="49">
        <v>0</v>
      </c>
      <c r="AA132" s="49">
        <v>0</v>
      </c>
      <c r="AB132" s="49">
        <v>0</v>
      </c>
      <c r="AC132" s="49">
        <v>0</v>
      </c>
      <c r="AD132" s="49">
        <v>0</v>
      </c>
      <c r="AE132" s="49">
        <v>0</v>
      </c>
      <c r="AF132" s="49">
        <v>0</v>
      </c>
      <c r="AG132" s="49">
        <v>0</v>
      </c>
      <c r="AH132" s="49">
        <v>0</v>
      </c>
      <c r="AI132" s="49">
        <v>0</v>
      </c>
    </row>
    <row r="133" spans="1:35" ht="22.5" customHeight="1">
      <c r="A133" s="102" t="s">
        <v>238</v>
      </c>
      <c r="B133" s="103">
        <v>60090739923</v>
      </c>
      <c r="C133" s="106">
        <v>45107</v>
      </c>
      <c r="D133" s="104" t="s">
        <v>308</v>
      </c>
      <c r="E133" s="49">
        <v>0</v>
      </c>
      <c r="F133" s="49">
        <v>0</v>
      </c>
      <c r="G133" s="49"/>
      <c r="H133" s="49"/>
      <c r="I133" s="49"/>
      <c r="J133" s="49"/>
      <c r="K133" s="49"/>
      <c r="L133" s="49">
        <v>0</v>
      </c>
      <c r="M133" s="49">
        <v>0</v>
      </c>
      <c r="N133" s="49"/>
      <c r="O133" s="49">
        <v>0</v>
      </c>
      <c r="P133" s="49">
        <v>0</v>
      </c>
      <c r="Q133" s="49">
        <v>0</v>
      </c>
      <c r="R133" s="49"/>
      <c r="S133" s="49">
        <v>0</v>
      </c>
      <c r="T133" s="49">
        <v>0</v>
      </c>
      <c r="U133" s="49">
        <v>26</v>
      </c>
      <c r="V133" s="49">
        <v>26</v>
      </c>
      <c r="W133" s="49">
        <v>0</v>
      </c>
      <c r="X133" s="49">
        <v>0</v>
      </c>
      <c r="Y133" s="49">
        <v>0</v>
      </c>
      <c r="Z133" s="49">
        <v>0</v>
      </c>
      <c r="AA133" s="49">
        <v>0</v>
      </c>
      <c r="AB133" s="49">
        <v>0</v>
      </c>
      <c r="AC133" s="49">
        <v>0</v>
      </c>
      <c r="AD133" s="49">
        <v>0</v>
      </c>
      <c r="AE133" s="49">
        <v>0</v>
      </c>
      <c r="AF133" s="49">
        <v>1068</v>
      </c>
      <c r="AG133" s="49">
        <v>-487</v>
      </c>
      <c r="AH133" s="49">
        <v>-556</v>
      </c>
      <c r="AI133" s="49">
        <v>26</v>
      </c>
    </row>
    <row r="134" spans="1:35" ht="22.5" customHeight="1">
      <c r="A134" s="102" t="s">
        <v>238</v>
      </c>
      <c r="B134" s="103">
        <v>60090739923</v>
      </c>
      <c r="C134" s="106">
        <v>45107</v>
      </c>
      <c r="D134" s="104" t="s">
        <v>309</v>
      </c>
      <c r="E134" s="49">
        <v>0</v>
      </c>
      <c r="F134" s="49">
        <v>0</v>
      </c>
      <c r="G134" s="49"/>
      <c r="H134" s="49"/>
      <c r="I134" s="49"/>
      <c r="J134" s="49"/>
      <c r="K134" s="49"/>
      <c r="L134" s="49">
        <v>0</v>
      </c>
      <c r="M134" s="49">
        <v>0</v>
      </c>
      <c r="N134" s="49"/>
      <c r="O134" s="49">
        <v>0</v>
      </c>
      <c r="P134" s="49">
        <v>0</v>
      </c>
      <c r="Q134" s="49">
        <v>0</v>
      </c>
      <c r="R134" s="49"/>
      <c r="S134" s="49">
        <v>0</v>
      </c>
      <c r="T134" s="49">
        <v>0</v>
      </c>
      <c r="U134" s="49">
        <v>0</v>
      </c>
      <c r="V134" s="49">
        <v>0</v>
      </c>
      <c r="W134" s="49">
        <v>0</v>
      </c>
      <c r="X134" s="49">
        <v>0</v>
      </c>
      <c r="Y134" s="49">
        <v>0</v>
      </c>
      <c r="Z134" s="49">
        <v>0</v>
      </c>
      <c r="AA134" s="49">
        <v>0</v>
      </c>
      <c r="AB134" s="49">
        <v>0</v>
      </c>
      <c r="AC134" s="49">
        <v>0</v>
      </c>
      <c r="AD134" s="49">
        <v>0</v>
      </c>
      <c r="AE134" s="49">
        <v>0</v>
      </c>
      <c r="AF134" s="49">
        <v>0</v>
      </c>
      <c r="AG134" s="49">
        <v>0</v>
      </c>
      <c r="AH134" s="49">
        <v>0</v>
      </c>
      <c r="AI134" s="49">
        <v>0</v>
      </c>
    </row>
    <row r="135" spans="1:35" ht="22.5" customHeight="1">
      <c r="A135" s="102" t="s">
        <v>238</v>
      </c>
      <c r="B135" s="103">
        <v>60090739923</v>
      </c>
      <c r="C135" s="106">
        <v>45107</v>
      </c>
      <c r="D135" s="104" t="s">
        <v>310</v>
      </c>
      <c r="E135" s="49">
        <v>0</v>
      </c>
      <c r="F135" s="49">
        <v>-1268</v>
      </c>
      <c r="G135" s="49"/>
      <c r="H135" s="49"/>
      <c r="I135" s="49"/>
      <c r="J135" s="49"/>
      <c r="K135" s="49"/>
      <c r="L135" s="49">
        <v>-1288</v>
      </c>
      <c r="M135" s="49">
        <v>-457</v>
      </c>
      <c r="N135" s="49"/>
      <c r="O135" s="49">
        <v>0</v>
      </c>
      <c r="P135" s="49">
        <v>-45</v>
      </c>
      <c r="Q135" s="49">
        <v>-39</v>
      </c>
      <c r="R135" s="49"/>
      <c r="S135" s="49">
        <v>0</v>
      </c>
      <c r="T135" s="49">
        <v>0</v>
      </c>
      <c r="U135" s="49">
        <v>-187</v>
      </c>
      <c r="V135" s="49">
        <v>-1996</v>
      </c>
      <c r="W135" s="49">
        <v>-334</v>
      </c>
      <c r="X135" s="49">
        <v>-39</v>
      </c>
      <c r="Y135" s="49">
        <v>0</v>
      </c>
      <c r="Z135" s="49">
        <v>0</v>
      </c>
      <c r="AA135" s="49">
        <v>-45</v>
      </c>
      <c r="AB135" s="49">
        <v>0</v>
      </c>
      <c r="AC135" s="49">
        <v>-118</v>
      </c>
      <c r="AD135" s="49">
        <v>-219</v>
      </c>
      <c r="AE135" s="49">
        <v>-756</v>
      </c>
      <c r="AF135" s="49">
        <v>-1767</v>
      </c>
      <c r="AG135" s="49">
        <v>460</v>
      </c>
      <c r="AH135" s="49">
        <v>66</v>
      </c>
      <c r="AI135" s="49">
        <v>-1240</v>
      </c>
    </row>
    <row r="136" spans="1:35" ht="22.5" customHeight="1">
      <c r="A136" s="102" t="s">
        <v>238</v>
      </c>
      <c r="B136" s="103">
        <v>60090739923</v>
      </c>
      <c r="C136" s="106">
        <v>45107</v>
      </c>
      <c r="D136" s="104" t="s">
        <v>296</v>
      </c>
      <c r="E136" s="49">
        <v>474</v>
      </c>
      <c r="F136" s="49">
        <v>11877</v>
      </c>
      <c r="G136" s="49">
        <v>10120</v>
      </c>
      <c r="H136" s="49">
        <v>970</v>
      </c>
      <c r="I136" s="49">
        <v>729</v>
      </c>
      <c r="J136" s="49">
        <v>49</v>
      </c>
      <c r="K136" s="49">
        <v>0</v>
      </c>
      <c r="L136" s="49">
        <v>10</v>
      </c>
      <c r="M136" s="49">
        <v>6432</v>
      </c>
      <c r="N136" s="49">
        <v>0</v>
      </c>
      <c r="O136" s="49">
        <v>1435</v>
      </c>
      <c r="P136" s="49">
        <v>4799</v>
      </c>
      <c r="Q136" s="49">
        <v>3205</v>
      </c>
      <c r="R136" s="49">
        <v>0</v>
      </c>
      <c r="S136" s="49">
        <v>1160</v>
      </c>
      <c r="T136" s="49">
        <v>3632</v>
      </c>
      <c r="U136" s="49">
        <v>2012</v>
      </c>
      <c r="V136" s="49">
        <v>35026</v>
      </c>
      <c r="W136" s="49">
        <v>13260</v>
      </c>
      <c r="X136" s="49">
        <v>7747</v>
      </c>
      <c r="Y136" s="49">
        <v>0</v>
      </c>
      <c r="Z136" s="49">
        <v>33</v>
      </c>
      <c r="AA136" s="49">
        <v>1425</v>
      </c>
      <c r="AB136" s="49">
        <v>2139</v>
      </c>
      <c r="AC136" s="49">
        <v>2428</v>
      </c>
      <c r="AD136" s="49">
        <v>945</v>
      </c>
      <c r="AE136" s="49">
        <v>27977</v>
      </c>
      <c r="AF136" s="49">
        <v>7641</v>
      </c>
      <c r="AG136" s="49">
        <v>45</v>
      </c>
      <c r="AH136" s="49">
        <v>-638</v>
      </c>
      <c r="AI136" s="49">
        <v>7048</v>
      </c>
    </row>
    <row r="137" spans="1:35" ht="22.5" customHeight="1">
      <c r="A137" s="102" t="s">
        <v>353</v>
      </c>
      <c r="B137" s="103">
        <v>50606792509</v>
      </c>
      <c r="C137" s="106">
        <v>45107</v>
      </c>
      <c r="D137" s="104" t="s">
        <v>302</v>
      </c>
      <c r="E137" s="49">
        <v>30</v>
      </c>
      <c r="F137" s="49">
        <v>273</v>
      </c>
      <c r="G137" s="49">
        <v>50</v>
      </c>
      <c r="H137" s="49">
        <v>0</v>
      </c>
      <c r="I137" s="49">
        <v>0</v>
      </c>
      <c r="J137" s="49">
        <v>0</v>
      </c>
      <c r="K137" s="49">
        <v>0</v>
      </c>
      <c r="L137" s="49">
        <v>223</v>
      </c>
      <c r="M137" s="49">
        <v>0</v>
      </c>
      <c r="N137" s="49"/>
      <c r="O137" s="49">
        <v>0</v>
      </c>
      <c r="P137" s="49">
        <v>1</v>
      </c>
      <c r="Q137" s="49">
        <v>0</v>
      </c>
      <c r="R137" s="49"/>
      <c r="S137" s="49">
        <v>0</v>
      </c>
      <c r="T137" s="49">
        <v>10</v>
      </c>
      <c r="U137" s="49">
        <v>19</v>
      </c>
      <c r="V137" s="49">
        <v>334</v>
      </c>
      <c r="W137" s="49">
        <v>0</v>
      </c>
      <c r="X137" s="49">
        <v>2</v>
      </c>
      <c r="Y137" s="49">
        <v>0</v>
      </c>
      <c r="Z137" s="49">
        <v>5</v>
      </c>
      <c r="AA137" s="49">
        <v>0</v>
      </c>
      <c r="AB137" s="49">
        <v>0</v>
      </c>
      <c r="AC137" s="49">
        <v>29</v>
      </c>
      <c r="AD137" s="49">
        <v>10</v>
      </c>
      <c r="AE137" s="49">
        <v>45</v>
      </c>
      <c r="AF137" s="49">
        <v>253</v>
      </c>
      <c r="AG137" s="49">
        <v>0</v>
      </c>
      <c r="AH137" s="49">
        <v>37</v>
      </c>
      <c r="AI137" s="49">
        <v>289</v>
      </c>
    </row>
    <row r="138" spans="1:35" ht="22.5" customHeight="1">
      <c r="A138" s="102" t="s">
        <v>353</v>
      </c>
      <c r="B138" s="103">
        <v>50606792509</v>
      </c>
      <c r="C138" s="106">
        <v>45107</v>
      </c>
      <c r="D138" s="104" t="s">
        <v>303</v>
      </c>
      <c r="E138" s="49">
        <v>0</v>
      </c>
      <c r="F138" s="49">
        <v>0</v>
      </c>
      <c r="G138" s="49"/>
      <c r="H138" s="49"/>
      <c r="I138" s="49"/>
      <c r="J138" s="49"/>
      <c r="K138" s="49"/>
      <c r="L138" s="49">
        <v>0</v>
      </c>
      <c r="M138" s="49">
        <v>0</v>
      </c>
      <c r="N138" s="49"/>
      <c r="O138" s="49">
        <v>0</v>
      </c>
      <c r="P138" s="49">
        <v>0</v>
      </c>
      <c r="Q138" s="49">
        <v>0</v>
      </c>
      <c r="R138" s="49"/>
      <c r="S138" s="49">
        <v>0</v>
      </c>
      <c r="T138" s="49">
        <v>0</v>
      </c>
      <c r="U138" s="49">
        <v>0</v>
      </c>
      <c r="V138" s="49">
        <v>0</v>
      </c>
      <c r="W138" s="49">
        <v>0</v>
      </c>
      <c r="X138" s="49">
        <v>0</v>
      </c>
      <c r="Y138" s="49">
        <v>0</v>
      </c>
      <c r="Z138" s="49">
        <v>0</v>
      </c>
      <c r="AA138" s="49">
        <v>0</v>
      </c>
      <c r="AB138" s="49">
        <v>0</v>
      </c>
      <c r="AC138" s="49">
        <v>0</v>
      </c>
      <c r="AD138" s="49">
        <v>0</v>
      </c>
      <c r="AE138" s="49">
        <v>0</v>
      </c>
      <c r="AF138" s="49">
        <v>0</v>
      </c>
      <c r="AG138" s="49">
        <v>0</v>
      </c>
      <c r="AH138" s="49">
        <v>0</v>
      </c>
      <c r="AI138" s="49">
        <v>0</v>
      </c>
    </row>
    <row r="139" spans="1:35" ht="22.5" customHeight="1">
      <c r="A139" s="102" t="s">
        <v>353</v>
      </c>
      <c r="B139" s="103">
        <v>50606792509</v>
      </c>
      <c r="C139" s="106">
        <v>45107</v>
      </c>
      <c r="D139" s="104" t="s">
        <v>304</v>
      </c>
      <c r="E139" s="49">
        <v>0</v>
      </c>
      <c r="F139" s="49">
        <v>0</v>
      </c>
      <c r="G139" s="49"/>
      <c r="H139" s="49"/>
      <c r="I139" s="49"/>
      <c r="J139" s="49"/>
      <c r="K139" s="49"/>
      <c r="L139" s="49">
        <v>0</v>
      </c>
      <c r="M139" s="49">
        <v>0</v>
      </c>
      <c r="N139" s="49"/>
      <c r="O139" s="49">
        <v>0</v>
      </c>
      <c r="P139" s="49">
        <v>0</v>
      </c>
      <c r="Q139" s="49">
        <v>0</v>
      </c>
      <c r="R139" s="49"/>
      <c r="S139" s="49">
        <v>0</v>
      </c>
      <c r="T139" s="49">
        <v>0</v>
      </c>
      <c r="U139" s="49">
        <v>0</v>
      </c>
      <c r="V139" s="49">
        <v>0</v>
      </c>
      <c r="W139" s="49">
        <v>0</v>
      </c>
      <c r="X139" s="49">
        <v>0</v>
      </c>
      <c r="Y139" s="49">
        <v>0</v>
      </c>
      <c r="Z139" s="49">
        <v>0</v>
      </c>
      <c r="AA139" s="49">
        <v>0</v>
      </c>
      <c r="AB139" s="49">
        <v>0</v>
      </c>
      <c r="AC139" s="49">
        <v>0</v>
      </c>
      <c r="AD139" s="49">
        <v>0</v>
      </c>
      <c r="AE139" s="49">
        <v>0</v>
      </c>
      <c r="AF139" s="49">
        <v>0</v>
      </c>
      <c r="AG139" s="49">
        <v>0</v>
      </c>
      <c r="AH139" s="49">
        <v>0</v>
      </c>
      <c r="AI139" s="49">
        <v>0</v>
      </c>
    </row>
    <row r="140" spans="1:35" ht="22.5" customHeight="1">
      <c r="A140" s="102" t="s">
        <v>353</v>
      </c>
      <c r="B140" s="103">
        <v>50606792509</v>
      </c>
      <c r="C140" s="106">
        <v>45107</v>
      </c>
      <c r="D140" s="104" t="s">
        <v>305</v>
      </c>
      <c r="E140" s="49">
        <v>9</v>
      </c>
      <c r="F140" s="49">
        <v>0</v>
      </c>
      <c r="G140" s="49"/>
      <c r="H140" s="49"/>
      <c r="I140" s="49"/>
      <c r="J140" s="49"/>
      <c r="K140" s="49"/>
      <c r="L140" s="49">
        <v>0</v>
      </c>
      <c r="M140" s="49">
        <v>0</v>
      </c>
      <c r="N140" s="49"/>
      <c r="O140" s="49">
        <v>0</v>
      </c>
      <c r="P140" s="49">
        <v>0</v>
      </c>
      <c r="Q140" s="49">
        <v>0</v>
      </c>
      <c r="R140" s="49"/>
      <c r="S140" s="49">
        <v>0</v>
      </c>
      <c r="T140" s="49">
        <v>1</v>
      </c>
      <c r="U140" s="49">
        <v>2</v>
      </c>
      <c r="V140" s="49">
        <v>13</v>
      </c>
      <c r="W140" s="49">
        <v>0</v>
      </c>
      <c r="X140" s="49">
        <v>0</v>
      </c>
      <c r="Y140" s="49">
        <v>0</v>
      </c>
      <c r="Z140" s="49">
        <v>0</v>
      </c>
      <c r="AA140" s="49">
        <v>0</v>
      </c>
      <c r="AB140" s="49">
        <v>1</v>
      </c>
      <c r="AC140" s="49">
        <v>1</v>
      </c>
      <c r="AD140" s="49">
        <v>4</v>
      </c>
      <c r="AE140" s="49">
        <v>6</v>
      </c>
      <c r="AF140" s="49">
        <v>4</v>
      </c>
      <c r="AG140" s="49">
        <v>0</v>
      </c>
      <c r="AH140" s="49">
        <v>3</v>
      </c>
      <c r="AI140" s="49">
        <v>7</v>
      </c>
    </row>
    <row r="141" spans="1:35" ht="22.5" customHeight="1">
      <c r="A141" s="102" t="s">
        <v>353</v>
      </c>
      <c r="B141" s="103">
        <v>50606792509</v>
      </c>
      <c r="C141" s="106">
        <v>45107</v>
      </c>
      <c r="D141" s="104" t="s">
        <v>306</v>
      </c>
      <c r="E141" s="49">
        <v>0</v>
      </c>
      <c r="F141" s="49">
        <v>0</v>
      </c>
      <c r="G141" s="49"/>
      <c r="H141" s="49"/>
      <c r="I141" s="49"/>
      <c r="J141" s="49"/>
      <c r="K141" s="49"/>
      <c r="L141" s="49">
        <v>0</v>
      </c>
      <c r="M141" s="49">
        <v>0</v>
      </c>
      <c r="N141" s="49"/>
      <c r="O141" s="49">
        <v>0</v>
      </c>
      <c r="P141" s="49">
        <v>0</v>
      </c>
      <c r="Q141" s="49">
        <v>0</v>
      </c>
      <c r="R141" s="49"/>
      <c r="S141" s="49">
        <v>0</v>
      </c>
      <c r="T141" s="49">
        <v>0</v>
      </c>
      <c r="U141" s="49">
        <v>0</v>
      </c>
      <c r="V141" s="49">
        <v>0</v>
      </c>
      <c r="W141" s="49">
        <v>0</v>
      </c>
      <c r="X141" s="49">
        <v>0</v>
      </c>
      <c r="Y141" s="49">
        <v>0</v>
      </c>
      <c r="Z141" s="49">
        <v>0</v>
      </c>
      <c r="AA141" s="49">
        <v>0</v>
      </c>
      <c r="AB141" s="49">
        <v>0</v>
      </c>
      <c r="AC141" s="49">
        <v>0</v>
      </c>
      <c r="AD141" s="49">
        <v>0</v>
      </c>
      <c r="AE141" s="49">
        <v>0</v>
      </c>
      <c r="AF141" s="49">
        <v>0</v>
      </c>
      <c r="AG141" s="49">
        <v>0</v>
      </c>
      <c r="AH141" s="49">
        <v>0</v>
      </c>
      <c r="AI141" s="49">
        <v>0</v>
      </c>
    </row>
    <row r="142" spans="1:35" ht="22.5" customHeight="1">
      <c r="A142" s="102" t="s">
        <v>353</v>
      </c>
      <c r="B142" s="103">
        <v>50606792509</v>
      </c>
      <c r="C142" s="106">
        <v>45107</v>
      </c>
      <c r="D142" s="104" t="s">
        <v>307</v>
      </c>
      <c r="E142" s="49">
        <v>0</v>
      </c>
      <c r="F142" s="49">
        <v>1</v>
      </c>
      <c r="G142" s="49"/>
      <c r="H142" s="49"/>
      <c r="I142" s="49"/>
      <c r="J142" s="49"/>
      <c r="K142" s="49"/>
      <c r="L142" s="49">
        <v>1</v>
      </c>
      <c r="M142" s="49">
        <v>0</v>
      </c>
      <c r="N142" s="49"/>
      <c r="O142" s="49">
        <v>0</v>
      </c>
      <c r="P142" s="49">
        <v>0</v>
      </c>
      <c r="Q142" s="49">
        <v>0</v>
      </c>
      <c r="R142" s="49"/>
      <c r="S142" s="49">
        <v>0</v>
      </c>
      <c r="T142" s="49">
        <v>0</v>
      </c>
      <c r="U142" s="49">
        <v>0</v>
      </c>
      <c r="V142" s="49">
        <v>1</v>
      </c>
      <c r="W142" s="49">
        <v>0</v>
      </c>
      <c r="X142" s="49">
        <v>0</v>
      </c>
      <c r="Y142" s="49">
        <v>0</v>
      </c>
      <c r="Z142" s="49">
        <v>0</v>
      </c>
      <c r="AA142" s="49">
        <v>0</v>
      </c>
      <c r="AB142" s="49">
        <v>0</v>
      </c>
      <c r="AC142" s="49">
        <v>0</v>
      </c>
      <c r="AD142" s="49">
        <v>0</v>
      </c>
      <c r="AE142" s="49">
        <v>0</v>
      </c>
      <c r="AF142" s="49">
        <v>0</v>
      </c>
      <c r="AG142" s="49">
        <v>0</v>
      </c>
      <c r="AH142" s="49">
        <v>0</v>
      </c>
      <c r="AI142" s="49">
        <v>1</v>
      </c>
    </row>
    <row r="143" spans="1:35" ht="22.5" customHeight="1">
      <c r="A143" s="102" t="s">
        <v>353</v>
      </c>
      <c r="B143" s="103">
        <v>50606792509</v>
      </c>
      <c r="C143" s="106">
        <v>45107</v>
      </c>
      <c r="D143" s="104" t="s">
        <v>308</v>
      </c>
      <c r="E143" s="49">
        <v>0</v>
      </c>
      <c r="F143" s="49">
        <v>0</v>
      </c>
      <c r="G143" s="49"/>
      <c r="H143" s="49"/>
      <c r="I143" s="49"/>
      <c r="J143" s="49"/>
      <c r="K143" s="49"/>
      <c r="L143" s="49">
        <v>0</v>
      </c>
      <c r="M143" s="49">
        <v>0</v>
      </c>
      <c r="N143" s="49"/>
      <c r="O143" s="49">
        <v>0</v>
      </c>
      <c r="P143" s="49">
        <v>0</v>
      </c>
      <c r="Q143" s="49">
        <v>0</v>
      </c>
      <c r="R143" s="49"/>
      <c r="S143" s="49">
        <v>0</v>
      </c>
      <c r="T143" s="49">
        <v>0</v>
      </c>
      <c r="U143" s="49">
        <v>0</v>
      </c>
      <c r="V143" s="49">
        <v>0</v>
      </c>
      <c r="W143" s="49">
        <v>0</v>
      </c>
      <c r="X143" s="49">
        <v>0</v>
      </c>
      <c r="Y143" s="49">
        <v>0</v>
      </c>
      <c r="Z143" s="49">
        <v>0</v>
      </c>
      <c r="AA143" s="49">
        <v>0</v>
      </c>
      <c r="AB143" s="49">
        <v>0</v>
      </c>
      <c r="AC143" s="49">
        <v>0</v>
      </c>
      <c r="AD143" s="49">
        <v>0</v>
      </c>
      <c r="AE143" s="49">
        <v>0</v>
      </c>
      <c r="AF143" s="49">
        <v>0</v>
      </c>
      <c r="AG143" s="49">
        <v>0</v>
      </c>
      <c r="AH143" s="49">
        <v>0</v>
      </c>
      <c r="AI143" s="49">
        <v>0</v>
      </c>
    </row>
    <row r="144" spans="1:35" ht="22.5" customHeight="1">
      <c r="A144" s="102" t="s">
        <v>353</v>
      </c>
      <c r="B144" s="103">
        <v>50606792509</v>
      </c>
      <c r="C144" s="106">
        <v>45107</v>
      </c>
      <c r="D144" s="104" t="s">
        <v>309</v>
      </c>
      <c r="E144" s="49">
        <v>1</v>
      </c>
      <c r="F144" s="49">
        <v>-1</v>
      </c>
      <c r="G144" s="49"/>
      <c r="H144" s="49"/>
      <c r="I144" s="49"/>
      <c r="J144" s="49"/>
      <c r="K144" s="49"/>
      <c r="L144" s="49">
        <v>-1</v>
      </c>
      <c r="M144" s="49">
        <v>0</v>
      </c>
      <c r="N144" s="49"/>
      <c r="O144" s="49">
        <v>0</v>
      </c>
      <c r="P144" s="49">
        <v>0</v>
      </c>
      <c r="Q144" s="49">
        <v>0</v>
      </c>
      <c r="R144" s="49"/>
      <c r="S144" s="49">
        <v>0</v>
      </c>
      <c r="T144" s="49">
        <v>0</v>
      </c>
      <c r="U144" s="49">
        <v>1</v>
      </c>
      <c r="V144" s="49">
        <v>1</v>
      </c>
      <c r="W144" s="49">
        <v>0</v>
      </c>
      <c r="X144" s="49">
        <v>0</v>
      </c>
      <c r="Y144" s="49">
        <v>0</v>
      </c>
      <c r="Z144" s="49">
        <v>0</v>
      </c>
      <c r="AA144" s="49">
        <v>0</v>
      </c>
      <c r="AB144" s="49">
        <v>0</v>
      </c>
      <c r="AC144" s="49">
        <v>0</v>
      </c>
      <c r="AD144" s="49">
        <v>0</v>
      </c>
      <c r="AE144" s="49">
        <v>1</v>
      </c>
      <c r="AF144" s="49">
        <v>0</v>
      </c>
      <c r="AG144" s="49">
        <v>0</v>
      </c>
      <c r="AH144" s="49">
        <v>0</v>
      </c>
      <c r="AI144" s="49">
        <v>0</v>
      </c>
    </row>
    <row r="145" spans="1:35" ht="22.5" customHeight="1">
      <c r="A145" s="102" t="s">
        <v>353</v>
      </c>
      <c r="B145" s="103">
        <v>50606792509</v>
      </c>
      <c r="C145" s="106">
        <v>45107</v>
      </c>
      <c r="D145" s="104" t="s">
        <v>310</v>
      </c>
      <c r="E145" s="49">
        <v>0</v>
      </c>
      <c r="F145" s="49">
        <v>-222</v>
      </c>
      <c r="G145" s="49"/>
      <c r="H145" s="49"/>
      <c r="I145" s="49"/>
      <c r="J145" s="49"/>
      <c r="K145" s="49"/>
      <c r="L145" s="49">
        <v>-222</v>
      </c>
      <c r="M145" s="49">
        <v>0</v>
      </c>
      <c r="N145" s="49"/>
      <c r="O145" s="49">
        <v>0</v>
      </c>
      <c r="P145" s="49">
        <v>0</v>
      </c>
      <c r="Q145" s="49">
        <v>0</v>
      </c>
      <c r="R145" s="49"/>
      <c r="S145" s="49">
        <v>0</v>
      </c>
      <c r="T145" s="49">
        <v>0</v>
      </c>
      <c r="U145" s="49">
        <v>-2</v>
      </c>
      <c r="V145" s="49">
        <v>-224</v>
      </c>
      <c r="W145" s="49">
        <v>0</v>
      </c>
      <c r="X145" s="49">
        <v>0</v>
      </c>
      <c r="Y145" s="49">
        <v>0</v>
      </c>
      <c r="Z145" s="49">
        <v>0</v>
      </c>
      <c r="AA145" s="49">
        <v>0</v>
      </c>
      <c r="AB145" s="49">
        <v>0</v>
      </c>
      <c r="AC145" s="49">
        <v>0</v>
      </c>
      <c r="AD145" s="49">
        <v>-2</v>
      </c>
      <c r="AE145" s="49">
        <v>-2</v>
      </c>
      <c r="AF145" s="49">
        <v>-32</v>
      </c>
      <c r="AG145" s="49">
        <v>-161</v>
      </c>
      <c r="AH145" s="49">
        <v>-29</v>
      </c>
      <c r="AI145" s="49">
        <v>-222</v>
      </c>
    </row>
    <row r="146" spans="1:35" ht="22.5" customHeight="1">
      <c r="A146" s="102" t="s">
        <v>353</v>
      </c>
      <c r="B146" s="103">
        <v>50606792509</v>
      </c>
      <c r="C146" s="106">
        <v>45107</v>
      </c>
      <c r="D146" s="104" t="s">
        <v>296</v>
      </c>
      <c r="E146" s="49">
        <v>40</v>
      </c>
      <c r="F146" s="49">
        <v>52</v>
      </c>
      <c r="G146" s="49">
        <v>50</v>
      </c>
      <c r="H146" s="49">
        <v>0</v>
      </c>
      <c r="I146" s="49">
        <v>0</v>
      </c>
      <c r="J146" s="49">
        <v>0</v>
      </c>
      <c r="K146" s="49">
        <v>0</v>
      </c>
      <c r="L146" s="49">
        <v>1</v>
      </c>
      <c r="M146" s="49">
        <v>0</v>
      </c>
      <c r="N146" s="49">
        <v>0</v>
      </c>
      <c r="O146" s="49">
        <v>0</v>
      </c>
      <c r="P146" s="49">
        <v>1</v>
      </c>
      <c r="Q146" s="49">
        <v>0</v>
      </c>
      <c r="R146" s="49">
        <v>0</v>
      </c>
      <c r="S146" s="49">
        <v>0</v>
      </c>
      <c r="T146" s="49">
        <v>11</v>
      </c>
      <c r="U146" s="49">
        <v>21</v>
      </c>
      <c r="V146" s="49">
        <v>125</v>
      </c>
      <c r="W146" s="49">
        <v>0</v>
      </c>
      <c r="X146" s="49">
        <v>2</v>
      </c>
      <c r="Y146" s="49">
        <v>0</v>
      </c>
      <c r="Z146" s="49">
        <v>5</v>
      </c>
      <c r="AA146" s="49">
        <v>0</v>
      </c>
      <c r="AB146" s="49">
        <v>2</v>
      </c>
      <c r="AC146" s="49">
        <v>29</v>
      </c>
      <c r="AD146" s="49">
        <v>12</v>
      </c>
      <c r="AE146" s="49">
        <v>50</v>
      </c>
      <c r="AF146" s="49">
        <v>225</v>
      </c>
      <c r="AG146" s="49">
        <v>-161</v>
      </c>
      <c r="AH146" s="49">
        <v>11</v>
      </c>
      <c r="AI146" s="49">
        <v>75</v>
      </c>
    </row>
    <row r="147" spans="1:35" ht="22.5" customHeight="1">
      <c r="A147" s="102" t="s">
        <v>241</v>
      </c>
      <c r="B147" s="103">
        <v>28008485014</v>
      </c>
      <c r="C147" s="106">
        <v>45107</v>
      </c>
      <c r="D147" s="104" t="s">
        <v>302</v>
      </c>
      <c r="E147" s="49">
        <v>427</v>
      </c>
      <c r="F147" s="49">
        <v>11023</v>
      </c>
      <c r="G147" s="49">
        <v>9982</v>
      </c>
      <c r="H147" s="49">
        <v>330</v>
      </c>
      <c r="I147" s="49">
        <v>689</v>
      </c>
      <c r="J147" s="49">
        <v>2</v>
      </c>
      <c r="K147" s="49">
        <v>0</v>
      </c>
      <c r="L147" s="49">
        <v>19</v>
      </c>
      <c r="M147" s="49">
        <v>1365</v>
      </c>
      <c r="N147" s="49"/>
      <c r="O147" s="49">
        <v>783</v>
      </c>
      <c r="P147" s="49">
        <v>2332</v>
      </c>
      <c r="Q147" s="49">
        <v>703</v>
      </c>
      <c r="R147" s="49"/>
      <c r="S147" s="49">
        <v>772</v>
      </c>
      <c r="T147" s="49">
        <v>1903</v>
      </c>
      <c r="U147" s="49">
        <v>19646</v>
      </c>
      <c r="V147" s="49">
        <v>38955</v>
      </c>
      <c r="W147" s="49">
        <v>7725</v>
      </c>
      <c r="X147" s="49">
        <v>4377</v>
      </c>
      <c r="Y147" s="49">
        <v>0</v>
      </c>
      <c r="Z147" s="49">
        <v>90</v>
      </c>
      <c r="AA147" s="49">
        <v>323</v>
      </c>
      <c r="AB147" s="49">
        <v>4445</v>
      </c>
      <c r="AC147" s="49">
        <v>3743</v>
      </c>
      <c r="AD147" s="49">
        <v>1701</v>
      </c>
      <c r="AE147" s="49">
        <v>22402</v>
      </c>
      <c r="AF147" s="49">
        <v>13751</v>
      </c>
      <c r="AG147" s="49">
        <v>-8678</v>
      </c>
      <c r="AH147" s="49">
        <v>11479</v>
      </c>
      <c r="AI147" s="49">
        <v>16552</v>
      </c>
    </row>
    <row r="148" spans="1:35" ht="22.5" customHeight="1">
      <c r="A148" s="102" t="s">
        <v>241</v>
      </c>
      <c r="B148" s="103">
        <v>28008485014</v>
      </c>
      <c r="C148" s="106">
        <v>45107</v>
      </c>
      <c r="D148" s="104" t="s">
        <v>303</v>
      </c>
      <c r="E148" s="49">
        <v>82</v>
      </c>
      <c r="F148" s="49">
        <v>623</v>
      </c>
      <c r="G148" s="49"/>
      <c r="H148" s="49"/>
      <c r="I148" s="49"/>
      <c r="J148" s="49"/>
      <c r="K148" s="49"/>
      <c r="L148" s="49">
        <v>0</v>
      </c>
      <c r="M148" s="49">
        <v>516</v>
      </c>
      <c r="N148" s="49"/>
      <c r="O148" s="49">
        <v>12</v>
      </c>
      <c r="P148" s="49">
        <v>209</v>
      </c>
      <c r="Q148" s="49">
        <v>80</v>
      </c>
      <c r="R148" s="49"/>
      <c r="S148" s="49">
        <v>50</v>
      </c>
      <c r="T148" s="49">
        <v>0</v>
      </c>
      <c r="U148" s="49">
        <v>44</v>
      </c>
      <c r="V148" s="49">
        <v>1616</v>
      </c>
      <c r="W148" s="49">
        <v>777</v>
      </c>
      <c r="X148" s="49">
        <v>326</v>
      </c>
      <c r="Y148" s="49">
        <v>0</v>
      </c>
      <c r="Z148" s="49">
        <v>0</v>
      </c>
      <c r="AA148" s="49">
        <v>55</v>
      </c>
      <c r="AB148" s="49">
        <v>0</v>
      </c>
      <c r="AC148" s="49">
        <v>57</v>
      </c>
      <c r="AD148" s="49">
        <v>11</v>
      </c>
      <c r="AE148" s="49">
        <v>1226</v>
      </c>
      <c r="AF148" s="49">
        <v>0</v>
      </c>
      <c r="AG148" s="49">
        <v>0</v>
      </c>
      <c r="AH148" s="49">
        <v>390</v>
      </c>
      <c r="AI148" s="49">
        <v>390</v>
      </c>
    </row>
    <row r="149" spans="1:35" ht="22.5" customHeight="1">
      <c r="A149" s="102" t="s">
        <v>241</v>
      </c>
      <c r="B149" s="103">
        <v>28008485014</v>
      </c>
      <c r="C149" s="106">
        <v>45107</v>
      </c>
      <c r="D149" s="104" t="s">
        <v>304</v>
      </c>
      <c r="E149" s="49">
        <v>0</v>
      </c>
      <c r="F149" s="49">
        <v>0</v>
      </c>
      <c r="G149" s="49"/>
      <c r="H149" s="49"/>
      <c r="I149" s="49"/>
      <c r="J149" s="49"/>
      <c r="K149" s="49"/>
      <c r="L149" s="49">
        <v>0</v>
      </c>
      <c r="M149" s="49">
        <v>0</v>
      </c>
      <c r="N149" s="49"/>
      <c r="O149" s="49">
        <v>0</v>
      </c>
      <c r="P149" s="49">
        <v>0</v>
      </c>
      <c r="Q149" s="49">
        <v>0</v>
      </c>
      <c r="R149" s="49"/>
      <c r="S149" s="49">
        <v>0</v>
      </c>
      <c r="T149" s="49">
        <v>0</v>
      </c>
      <c r="U149" s="49">
        <v>0</v>
      </c>
      <c r="V149" s="49">
        <v>0</v>
      </c>
      <c r="W149" s="49">
        <v>0</v>
      </c>
      <c r="X149" s="49">
        <v>0</v>
      </c>
      <c r="Y149" s="49">
        <v>0</v>
      </c>
      <c r="Z149" s="49">
        <v>0</v>
      </c>
      <c r="AA149" s="49">
        <v>0</v>
      </c>
      <c r="AB149" s="49">
        <v>0</v>
      </c>
      <c r="AC149" s="49">
        <v>0</v>
      </c>
      <c r="AD149" s="49">
        <v>0</v>
      </c>
      <c r="AE149" s="49">
        <v>0</v>
      </c>
      <c r="AF149" s="49">
        <v>0</v>
      </c>
      <c r="AG149" s="49">
        <v>0</v>
      </c>
      <c r="AH149" s="49">
        <v>0</v>
      </c>
      <c r="AI149" s="49">
        <v>0</v>
      </c>
    </row>
    <row r="150" spans="1:35" ht="22.5" customHeight="1">
      <c r="A150" s="102" t="s">
        <v>241</v>
      </c>
      <c r="B150" s="103">
        <v>28008485014</v>
      </c>
      <c r="C150" s="106">
        <v>45107</v>
      </c>
      <c r="D150" s="104" t="s">
        <v>305</v>
      </c>
      <c r="E150" s="49">
        <v>0</v>
      </c>
      <c r="F150" s="49">
        <v>0</v>
      </c>
      <c r="G150" s="49"/>
      <c r="H150" s="49"/>
      <c r="I150" s="49"/>
      <c r="J150" s="49"/>
      <c r="K150" s="49"/>
      <c r="L150" s="49">
        <v>0</v>
      </c>
      <c r="M150" s="49">
        <v>0</v>
      </c>
      <c r="N150" s="49"/>
      <c r="O150" s="49">
        <v>0</v>
      </c>
      <c r="P150" s="49">
        <v>0</v>
      </c>
      <c r="Q150" s="49">
        <v>0</v>
      </c>
      <c r="R150" s="49"/>
      <c r="S150" s="49">
        <v>0</v>
      </c>
      <c r="T150" s="49">
        <v>0</v>
      </c>
      <c r="U150" s="49">
        <v>0</v>
      </c>
      <c r="V150" s="49">
        <v>0</v>
      </c>
      <c r="W150" s="49">
        <v>0</v>
      </c>
      <c r="X150" s="49">
        <v>0</v>
      </c>
      <c r="Y150" s="49">
        <v>0</v>
      </c>
      <c r="Z150" s="49">
        <v>0</v>
      </c>
      <c r="AA150" s="49">
        <v>0</v>
      </c>
      <c r="AB150" s="49">
        <v>0</v>
      </c>
      <c r="AC150" s="49">
        <v>0</v>
      </c>
      <c r="AD150" s="49">
        <v>0</v>
      </c>
      <c r="AE150" s="49">
        <v>0</v>
      </c>
      <c r="AF150" s="49">
        <v>0</v>
      </c>
      <c r="AG150" s="49">
        <v>0</v>
      </c>
      <c r="AH150" s="49">
        <v>0</v>
      </c>
      <c r="AI150" s="49">
        <v>0</v>
      </c>
    </row>
    <row r="151" spans="1:35" ht="22.5" customHeight="1">
      <c r="A151" s="102" t="s">
        <v>241</v>
      </c>
      <c r="B151" s="103">
        <v>28008485014</v>
      </c>
      <c r="C151" s="106">
        <v>45107</v>
      </c>
      <c r="D151" s="104" t="s">
        <v>306</v>
      </c>
      <c r="E151" s="49">
        <v>5</v>
      </c>
      <c r="F151" s="49">
        <v>5471</v>
      </c>
      <c r="G151" s="49"/>
      <c r="H151" s="49"/>
      <c r="I151" s="49"/>
      <c r="J151" s="49"/>
      <c r="K151" s="49"/>
      <c r="L151" s="49">
        <v>0</v>
      </c>
      <c r="M151" s="49">
        <v>11764</v>
      </c>
      <c r="N151" s="49"/>
      <c r="O151" s="49">
        <v>54</v>
      </c>
      <c r="P151" s="49">
        <v>3195</v>
      </c>
      <c r="Q151" s="49">
        <v>3312</v>
      </c>
      <c r="R151" s="49"/>
      <c r="S151" s="49">
        <v>275</v>
      </c>
      <c r="T151" s="49">
        <v>176</v>
      </c>
      <c r="U151" s="49">
        <v>2782</v>
      </c>
      <c r="V151" s="49">
        <v>27034</v>
      </c>
      <c r="W151" s="49">
        <v>11276</v>
      </c>
      <c r="X151" s="49">
        <v>5985</v>
      </c>
      <c r="Y151" s="49">
        <v>0</v>
      </c>
      <c r="Z151" s="49">
        <v>1</v>
      </c>
      <c r="AA151" s="49">
        <v>3364</v>
      </c>
      <c r="AB151" s="49">
        <v>0</v>
      </c>
      <c r="AC151" s="49">
        <v>205</v>
      </c>
      <c r="AD151" s="49">
        <v>1289</v>
      </c>
      <c r="AE151" s="49">
        <v>22120</v>
      </c>
      <c r="AF151" s="49">
        <v>0</v>
      </c>
      <c r="AG151" s="49">
        <v>8039</v>
      </c>
      <c r="AH151" s="49">
        <v>-3125</v>
      </c>
      <c r="AI151" s="49">
        <v>4914</v>
      </c>
    </row>
    <row r="152" spans="1:35" ht="22.5" customHeight="1">
      <c r="A152" s="102" t="s">
        <v>241</v>
      </c>
      <c r="B152" s="103">
        <v>28008485014</v>
      </c>
      <c r="C152" s="106">
        <v>45107</v>
      </c>
      <c r="D152" s="104" t="s">
        <v>307</v>
      </c>
      <c r="E152" s="49">
        <v>0</v>
      </c>
      <c r="F152" s="49">
        <v>0</v>
      </c>
      <c r="G152" s="49"/>
      <c r="H152" s="49"/>
      <c r="I152" s="49"/>
      <c r="J152" s="49"/>
      <c r="K152" s="49"/>
      <c r="L152" s="49">
        <v>0</v>
      </c>
      <c r="M152" s="49">
        <v>0</v>
      </c>
      <c r="N152" s="49"/>
      <c r="O152" s="49">
        <v>0</v>
      </c>
      <c r="P152" s="49">
        <v>0</v>
      </c>
      <c r="Q152" s="49">
        <v>0</v>
      </c>
      <c r="R152" s="49"/>
      <c r="S152" s="49">
        <v>0</v>
      </c>
      <c r="T152" s="49">
        <v>0</v>
      </c>
      <c r="U152" s="49">
        <v>0</v>
      </c>
      <c r="V152" s="49">
        <v>0</v>
      </c>
      <c r="W152" s="49">
        <v>0</v>
      </c>
      <c r="X152" s="49">
        <v>0</v>
      </c>
      <c r="Y152" s="49">
        <v>0</v>
      </c>
      <c r="Z152" s="49">
        <v>0</v>
      </c>
      <c r="AA152" s="49">
        <v>0</v>
      </c>
      <c r="AB152" s="49">
        <v>0</v>
      </c>
      <c r="AC152" s="49">
        <v>0</v>
      </c>
      <c r="AD152" s="49">
        <v>0</v>
      </c>
      <c r="AE152" s="49">
        <v>0</v>
      </c>
      <c r="AF152" s="49">
        <v>0</v>
      </c>
      <c r="AG152" s="49">
        <v>0</v>
      </c>
      <c r="AH152" s="49">
        <v>0</v>
      </c>
      <c r="AI152" s="49">
        <v>0</v>
      </c>
    </row>
    <row r="153" spans="1:35" ht="22.5" customHeight="1">
      <c r="A153" s="102" t="s">
        <v>241</v>
      </c>
      <c r="B153" s="103">
        <v>28008485014</v>
      </c>
      <c r="C153" s="106">
        <v>45107</v>
      </c>
      <c r="D153" s="104" t="s">
        <v>308</v>
      </c>
      <c r="E153" s="49">
        <v>624</v>
      </c>
      <c r="F153" s="49">
        <v>18341</v>
      </c>
      <c r="G153" s="49"/>
      <c r="H153" s="49"/>
      <c r="I153" s="49"/>
      <c r="J153" s="49"/>
      <c r="K153" s="49"/>
      <c r="L153" s="49">
        <v>24</v>
      </c>
      <c r="M153" s="49">
        <v>6364</v>
      </c>
      <c r="N153" s="49"/>
      <c r="O153" s="49">
        <v>88</v>
      </c>
      <c r="P153" s="49">
        <v>4978</v>
      </c>
      <c r="Q153" s="49">
        <v>1327</v>
      </c>
      <c r="R153" s="49"/>
      <c r="S153" s="49">
        <v>1589</v>
      </c>
      <c r="T153" s="49">
        <v>954</v>
      </c>
      <c r="U153" s="49">
        <v>1359</v>
      </c>
      <c r="V153" s="49">
        <v>35624</v>
      </c>
      <c r="W153" s="49">
        <v>18181</v>
      </c>
      <c r="X153" s="49">
        <v>7526</v>
      </c>
      <c r="Y153" s="49">
        <v>0</v>
      </c>
      <c r="Z153" s="49">
        <v>235</v>
      </c>
      <c r="AA153" s="49">
        <v>1861</v>
      </c>
      <c r="AB153" s="49">
        <v>0</v>
      </c>
      <c r="AC153" s="49">
        <v>853</v>
      </c>
      <c r="AD153" s="49">
        <v>1555</v>
      </c>
      <c r="AE153" s="49">
        <v>30211</v>
      </c>
      <c r="AF153" s="49">
        <v>0</v>
      </c>
      <c r="AG153" s="49">
        <v>13064</v>
      </c>
      <c r="AH153" s="49">
        <v>-7651</v>
      </c>
      <c r="AI153" s="49">
        <v>5413</v>
      </c>
    </row>
    <row r="154" spans="1:35" ht="22.5" customHeight="1">
      <c r="A154" s="102" t="s">
        <v>241</v>
      </c>
      <c r="B154" s="103">
        <v>28008485014</v>
      </c>
      <c r="C154" s="106">
        <v>45107</v>
      </c>
      <c r="D154" s="104" t="s">
        <v>309</v>
      </c>
      <c r="E154" s="49">
        <v>57</v>
      </c>
      <c r="F154" s="49">
        <v>4693</v>
      </c>
      <c r="G154" s="49"/>
      <c r="H154" s="49"/>
      <c r="I154" s="49"/>
      <c r="J154" s="49"/>
      <c r="K154" s="49"/>
      <c r="L154" s="49">
        <v>0</v>
      </c>
      <c r="M154" s="49">
        <v>6952</v>
      </c>
      <c r="N154" s="49"/>
      <c r="O154" s="49">
        <v>0</v>
      </c>
      <c r="P154" s="49">
        <v>1133</v>
      </c>
      <c r="Q154" s="49">
        <v>1086</v>
      </c>
      <c r="R154" s="49"/>
      <c r="S154" s="49">
        <v>267</v>
      </c>
      <c r="T154" s="49">
        <v>0</v>
      </c>
      <c r="U154" s="49">
        <v>1023</v>
      </c>
      <c r="V154" s="49">
        <v>15213</v>
      </c>
      <c r="W154" s="49">
        <v>9042</v>
      </c>
      <c r="X154" s="49">
        <v>2325</v>
      </c>
      <c r="Y154" s="49">
        <v>0</v>
      </c>
      <c r="Z154" s="49">
        <v>0</v>
      </c>
      <c r="AA154" s="49">
        <v>1682</v>
      </c>
      <c r="AB154" s="49">
        <v>0</v>
      </c>
      <c r="AC154" s="49">
        <v>48</v>
      </c>
      <c r="AD154" s="49">
        <v>38</v>
      </c>
      <c r="AE154" s="49">
        <v>13135</v>
      </c>
      <c r="AF154" s="49">
        <v>0</v>
      </c>
      <c r="AG154" s="49">
        <v>1175</v>
      </c>
      <c r="AH154" s="49">
        <v>903</v>
      </c>
      <c r="AI154" s="49">
        <v>2078</v>
      </c>
    </row>
    <row r="155" spans="1:35" ht="22.5" customHeight="1">
      <c r="A155" s="102" t="s">
        <v>241</v>
      </c>
      <c r="B155" s="103">
        <v>28008485014</v>
      </c>
      <c r="C155" s="106">
        <v>45107</v>
      </c>
      <c r="D155" s="104" t="s">
        <v>310</v>
      </c>
      <c r="E155" s="49">
        <v>0</v>
      </c>
      <c r="F155" s="49">
        <v>0</v>
      </c>
      <c r="G155" s="49"/>
      <c r="H155" s="49"/>
      <c r="I155" s="49"/>
      <c r="J155" s="49"/>
      <c r="K155" s="49"/>
      <c r="L155" s="49">
        <v>0</v>
      </c>
      <c r="M155" s="49">
        <v>-9928</v>
      </c>
      <c r="N155" s="49"/>
      <c r="O155" s="49">
        <v>0</v>
      </c>
      <c r="P155" s="49">
        <v>-1262</v>
      </c>
      <c r="Q155" s="49">
        <v>-2296</v>
      </c>
      <c r="R155" s="49"/>
      <c r="S155" s="49">
        <v>0</v>
      </c>
      <c r="T155" s="49">
        <v>0</v>
      </c>
      <c r="U155" s="49">
        <v>-21438</v>
      </c>
      <c r="V155" s="49">
        <v>-34924</v>
      </c>
      <c r="W155" s="49">
        <v>-8514</v>
      </c>
      <c r="X155" s="49">
        <v>-2296</v>
      </c>
      <c r="Y155" s="49">
        <v>0</v>
      </c>
      <c r="Z155" s="49">
        <v>0</v>
      </c>
      <c r="AA155" s="49">
        <v>-2355</v>
      </c>
      <c r="AB155" s="49">
        <v>0</v>
      </c>
      <c r="AC155" s="49">
        <v>-3113</v>
      </c>
      <c r="AD155" s="49">
        <v>-2927</v>
      </c>
      <c r="AE155" s="49">
        <v>-19206</v>
      </c>
      <c r="AF155" s="49">
        <v>0</v>
      </c>
      <c r="AG155" s="49">
        <v>-15398</v>
      </c>
      <c r="AH155" s="49">
        <v>-320</v>
      </c>
      <c r="AI155" s="49">
        <v>-15718</v>
      </c>
    </row>
    <row r="156" spans="1:35" ht="22.5" customHeight="1">
      <c r="A156" s="102" t="s">
        <v>241</v>
      </c>
      <c r="B156" s="103">
        <v>28008485014</v>
      </c>
      <c r="C156" s="106">
        <v>45107</v>
      </c>
      <c r="D156" s="104" t="s">
        <v>296</v>
      </c>
      <c r="E156" s="49">
        <v>1194</v>
      </c>
      <c r="F156" s="49">
        <v>40152</v>
      </c>
      <c r="G156" s="49">
        <v>36470</v>
      </c>
      <c r="H156" s="49">
        <v>797</v>
      </c>
      <c r="I156" s="49">
        <v>2687</v>
      </c>
      <c r="J156" s="49">
        <v>154</v>
      </c>
      <c r="K156" s="49">
        <v>0</v>
      </c>
      <c r="L156" s="49">
        <v>44</v>
      </c>
      <c r="M156" s="49">
        <v>17034</v>
      </c>
      <c r="N156" s="49">
        <v>1</v>
      </c>
      <c r="O156" s="49">
        <v>936</v>
      </c>
      <c r="P156" s="49">
        <v>10586</v>
      </c>
      <c r="Q156" s="49">
        <v>4212</v>
      </c>
      <c r="R156" s="49">
        <v>0</v>
      </c>
      <c r="S156" s="49">
        <v>2954</v>
      </c>
      <c r="T156" s="49">
        <v>3033</v>
      </c>
      <c r="U156" s="49">
        <v>3417</v>
      </c>
      <c r="V156" s="49">
        <v>83518</v>
      </c>
      <c r="W156" s="49">
        <v>38487</v>
      </c>
      <c r="X156" s="49">
        <v>18241</v>
      </c>
      <c r="Y156" s="49">
        <v>0</v>
      </c>
      <c r="Z156" s="49">
        <v>326</v>
      </c>
      <c r="AA156" s="49">
        <v>4929</v>
      </c>
      <c r="AB156" s="49">
        <v>4445</v>
      </c>
      <c r="AC156" s="49">
        <v>1793</v>
      </c>
      <c r="AD156" s="49">
        <v>1668</v>
      </c>
      <c r="AE156" s="49">
        <v>69889</v>
      </c>
      <c r="AF156" s="49">
        <v>13751</v>
      </c>
      <c r="AG156" s="49">
        <v>-1798</v>
      </c>
      <c r="AH156" s="49">
        <v>1676</v>
      </c>
      <c r="AI156" s="49">
        <v>13629</v>
      </c>
    </row>
    <row r="157" spans="1:35" ht="22.5" customHeight="1">
      <c r="A157" s="102" t="s">
        <v>245</v>
      </c>
      <c r="B157" s="103">
        <v>52008210062</v>
      </c>
      <c r="C157" s="106">
        <v>45107</v>
      </c>
      <c r="D157" s="104" t="s">
        <v>302</v>
      </c>
      <c r="E157" s="49">
        <v>31</v>
      </c>
      <c r="F157" s="49">
        <v>230</v>
      </c>
      <c r="G157" s="49">
        <v>181</v>
      </c>
      <c r="H157" s="49">
        <v>0</v>
      </c>
      <c r="I157" s="49">
        <v>50</v>
      </c>
      <c r="J157" s="49">
        <v>0</v>
      </c>
      <c r="K157" s="49">
        <v>0</v>
      </c>
      <c r="L157" s="49">
        <v>0</v>
      </c>
      <c r="M157" s="49">
        <v>168</v>
      </c>
      <c r="N157" s="49"/>
      <c r="O157" s="49">
        <v>43</v>
      </c>
      <c r="P157" s="49">
        <v>212</v>
      </c>
      <c r="Q157" s="49">
        <v>100</v>
      </c>
      <c r="R157" s="49"/>
      <c r="S157" s="49">
        <v>23</v>
      </c>
      <c r="T157" s="49">
        <v>0</v>
      </c>
      <c r="U157" s="49">
        <v>33</v>
      </c>
      <c r="V157" s="49">
        <v>840</v>
      </c>
      <c r="W157" s="49">
        <v>301</v>
      </c>
      <c r="X157" s="49">
        <v>248</v>
      </c>
      <c r="Y157" s="49">
        <v>0</v>
      </c>
      <c r="Z157" s="49">
        <v>6</v>
      </c>
      <c r="AA157" s="49">
        <v>100</v>
      </c>
      <c r="AB157" s="49">
        <v>0</v>
      </c>
      <c r="AC157" s="49">
        <v>93</v>
      </c>
      <c r="AD157" s="49">
        <v>0</v>
      </c>
      <c r="AE157" s="49">
        <v>748</v>
      </c>
      <c r="AF157" s="49">
        <v>32</v>
      </c>
      <c r="AG157" s="49">
        <v>2</v>
      </c>
      <c r="AH157" s="49">
        <v>57</v>
      </c>
      <c r="AI157" s="49">
        <v>91</v>
      </c>
    </row>
    <row r="158" spans="1:35" ht="22.5" customHeight="1">
      <c r="A158" s="102" t="s">
        <v>245</v>
      </c>
      <c r="B158" s="103">
        <v>52008210062</v>
      </c>
      <c r="C158" s="106">
        <v>45107</v>
      </c>
      <c r="D158" s="104" t="s">
        <v>303</v>
      </c>
      <c r="E158" s="49">
        <v>0</v>
      </c>
      <c r="F158" s="49">
        <v>0</v>
      </c>
      <c r="G158" s="49"/>
      <c r="H158" s="49"/>
      <c r="I158" s="49"/>
      <c r="J158" s="49"/>
      <c r="K158" s="49"/>
      <c r="L158" s="49">
        <v>0</v>
      </c>
      <c r="M158" s="49">
        <v>0</v>
      </c>
      <c r="N158" s="49"/>
      <c r="O158" s="49">
        <v>0</v>
      </c>
      <c r="P158" s="49">
        <v>0</v>
      </c>
      <c r="Q158" s="49">
        <v>0</v>
      </c>
      <c r="R158" s="49"/>
      <c r="S158" s="49">
        <v>0</v>
      </c>
      <c r="T158" s="49">
        <v>0</v>
      </c>
      <c r="U158" s="49">
        <v>0</v>
      </c>
      <c r="V158" s="49">
        <v>0</v>
      </c>
      <c r="W158" s="49">
        <v>0</v>
      </c>
      <c r="X158" s="49">
        <v>0</v>
      </c>
      <c r="Y158" s="49">
        <v>0</v>
      </c>
      <c r="Z158" s="49">
        <v>0</v>
      </c>
      <c r="AA158" s="49">
        <v>0</v>
      </c>
      <c r="AB158" s="49">
        <v>0</v>
      </c>
      <c r="AC158" s="49">
        <v>0</v>
      </c>
      <c r="AD158" s="49">
        <v>0</v>
      </c>
      <c r="AE158" s="49">
        <v>0</v>
      </c>
      <c r="AF158" s="49">
        <v>0</v>
      </c>
      <c r="AG158" s="49">
        <v>0</v>
      </c>
      <c r="AH158" s="49">
        <v>0</v>
      </c>
      <c r="AI158" s="49">
        <v>0</v>
      </c>
    </row>
    <row r="159" spans="1:35" ht="22.5" customHeight="1">
      <c r="A159" s="102" t="s">
        <v>245</v>
      </c>
      <c r="B159" s="103">
        <v>52008210062</v>
      </c>
      <c r="C159" s="106">
        <v>45107</v>
      </c>
      <c r="D159" s="104" t="s">
        <v>304</v>
      </c>
      <c r="E159" s="49">
        <v>0</v>
      </c>
      <c r="F159" s="49">
        <v>0</v>
      </c>
      <c r="G159" s="49"/>
      <c r="H159" s="49"/>
      <c r="I159" s="49"/>
      <c r="J159" s="49"/>
      <c r="K159" s="49"/>
      <c r="L159" s="49">
        <v>0</v>
      </c>
      <c r="M159" s="49">
        <v>0</v>
      </c>
      <c r="N159" s="49"/>
      <c r="O159" s="49">
        <v>0</v>
      </c>
      <c r="P159" s="49">
        <v>0</v>
      </c>
      <c r="Q159" s="49">
        <v>0</v>
      </c>
      <c r="R159" s="49"/>
      <c r="S159" s="49">
        <v>0</v>
      </c>
      <c r="T159" s="49">
        <v>0</v>
      </c>
      <c r="U159" s="49">
        <v>0</v>
      </c>
      <c r="V159" s="49">
        <v>0</v>
      </c>
      <c r="W159" s="49">
        <v>0</v>
      </c>
      <c r="X159" s="49">
        <v>0</v>
      </c>
      <c r="Y159" s="49">
        <v>0</v>
      </c>
      <c r="Z159" s="49">
        <v>0</v>
      </c>
      <c r="AA159" s="49">
        <v>0</v>
      </c>
      <c r="AB159" s="49">
        <v>0</v>
      </c>
      <c r="AC159" s="49">
        <v>0</v>
      </c>
      <c r="AD159" s="49">
        <v>0</v>
      </c>
      <c r="AE159" s="49">
        <v>0</v>
      </c>
      <c r="AF159" s="49">
        <v>0</v>
      </c>
      <c r="AG159" s="49">
        <v>0</v>
      </c>
      <c r="AH159" s="49">
        <v>0</v>
      </c>
      <c r="AI159" s="49">
        <v>0</v>
      </c>
    </row>
    <row r="160" spans="1:35" ht="22.5" customHeight="1">
      <c r="A160" s="102" t="s">
        <v>245</v>
      </c>
      <c r="B160" s="103">
        <v>52008210062</v>
      </c>
      <c r="C160" s="106">
        <v>45107</v>
      </c>
      <c r="D160" s="104" t="s">
        <v>305</v>
      </c>
      <c r="E160" s="49">
        <v>0</v>
      </c>
      <c r="F160" s="49">
        <v>0</v>
      </c>
      <c r="G160" s="49"/>
      <c r="H160" s="49"/>
      <c r="I160" s="49"/>
      <c r="J160" s="49"/>
      <c r="K160" s="49"/>
      <c r="L160" s="49">
        <v>0</v>
      </c>
      <c r="M160" s="49">
        <v>0</v>
      </c>
      <c r="N160" s="49"/>
      <c r="O160" s="49">
        <v>0</v>
      </c>
      <c r="P160" s="49">
        <v>0</v>
      </c>
      <c r="Q160" s="49">
        <v>0</v>
      </c>
      <c r="R160" s="49"/>
      <c r="S160" s="49">
        <v>0</v>
      </c>
      <c r="T160" s="49">
        <v>0</v>
      </c>
      <c r="U160" s="49">
        <v>0</v>
      </c>
      <c r="V160" s="49">
        <v>0</v>
      </c>
      <c r="W160" s="49">
        <v>0</v>
      </c>
      <c r="X160" s="49">
        <v>0</v>
      </c>
      <c r="Y160" s="49">
        <v>0</v>
      </c>
      <c r="Z160" s="49">
        <v>0</v>
      </c>
      <c r="AA160" s="49">
        <v>0</v>
      </c>
      <c r="AB160" s="49">
        <v>0</v>
      </c>
      <c r="AC160" s="49">
        <v>0</v>
      </c>
      <c r="AD160" s="49">
        <v>0</v>
      </c>
      <c r="AE160" s="49">
        <v>0</v>
      </c>
      <c r="AF160" s="49">
        <v>0</v>
      </c>
      <c r="AG160" s="49">
        <v>0</v>
      </c>
      <c r="AH160" s="49">
        <v>0</v>
      </c>
      <c r="AI160" s="49">
        <v>0</v>
      </c>
    </row>
    <row r="161" spans="1:35" ht="22.5" customHeight="1">
      <c r="A161" s="102" t="s">
        <v>245</v>
      </c>
      <c r="B161" s="103">
        <v>52008210062</v>
      </c>
      <c r="C161" s="106">
        <v>45107</v>
      </c>
      <c r="D161" s="104" t="s">
        <v>306</v>
      </c>
      <c r="E161" s="49">
        <v>0</v>
      </c>
      <c r="F161" s="49">
        <v>0</v>
      </c>
      <c r="G161" s="49"/>
      <c r="H161" s="49"/>
      <c r="I161" s="49"/>
      <c r="J161" s="49"/>
      <c r="K161" s="49"/>
      <c r="L161" s="49">
        <v>0</v>
      </c>
      <c r="M161" s="49">
        <v>0</v>
      </c>
      <c r="N161" s="49"/>
      <c r="O161" s="49">
        <v>0</v>
      </c>
      <c r="P161" s="49">
        <v>0</v>
      </c>
      <c r="Q161" s="49">
        <v>0</v>
      </c>
      <c r="R161" s="49"/>
      <c r="S161" s="49">
        <v>0</v>
      </c>
      <c r="T161" s="49">
        <v>0</v>
      </c>
      <c r="U161" s="49">
        <v>0</v>
      </c>
      <c r="V161" s="49">
        <v>0</v>
      </c>
      <c r="W161" s="49">
        <v>0</v>
      </c>
      <c r="X161" s="49">
        <v>0</v>
      </c>
      <c r="Y161" s="49">
        <v>0</v>
      </c>
      <c r="Z161" s="49">
        <v>0</v>
      </c>
      <c r="AA161" s="49">
        <v>0</v>
      </c>
      <c r="AB161" s="49">
        <v>0</v>
      </c>
      <c r="AC161" s="49">
        <v>0</v>
      </c>
      <c r="AD161" s="49">
        <v>0</v>
      </c>
      <c r="AE161" s="49">
        <v>0</v>
      </c>
      <c r="AF161" s="49">
        <v>0</v>
      </c>
      <c r="AG161" s="49">
        <v>0</v>
      </c>
      <c r="AH161" s="49">
        <v>0</v>
      </c>
      <c r="AI161" s="49">
        <v>0</v>
      </c>
    </row>
    <row r="162" spans="1:35" ht="22.5" customHeight="1">
      <c r="A162" s="102" t="s">
        <v>245</v>
      </c>
      <c r="B162" s="103">
        <v>52008210062</v>
      </c>
      <c r="C162" s="106">
        <v>45107</v>
      </c>
      <c r="D162" s="104" t="s">
        <v>307</v>
      </c>
      <c r="E162" s="49">
        <v>0</v>
      </c>
      <c r="F162" s="49">
        <v>0</v>
      </c>
      <c r="G162" s="49"/>
      <c r="H162" s="49"/>
      <c r="I162" s="49"/>
      <c r="J162" s="49"/>
      <c r="K162" s="49"/>
      <c r="L162" s="49">
        <v>0</v>
      </c>
      <c r="M162" s="49">
        <v>0</v>
      </c>
      <c r="N162" s="49"/>
      <c r="O162" s="49">
        <v>0</v>
      </c>
      <c r="P162" s="49">
        <v>0</v>
      </c>
      <c r="Q162" s="49">
        <v>0</v>
      </c>
      <c r="R162" s="49"/>
      <c r="S162" s="49">
        <v>0</v>
      </c>
      <c r="T162" s="49">
        <v>0</v>
      </c>
      <c r="U162" s="49">
        <v>0</v>
      </c>
      <c r="V162" s="49">
        <v>0</v>
      </c>
      <c r="W162" s="49">
        <v>0</v>
      </c>
      <c r="X162" s="49">
        <v>0</v>
      </c>
      <c r="Y162" s="49">
        <v>0</v>
      </c>
      <c r="Z162" s="49">
        <v>0</v>
      </c>
      <c r="AA162" s="49">
        <v>0</v>
      </c>
      <c r="AB162" s="49">
        <v>0</v>
      </c>
      <c r="AC162" s="49">
        <v>0</v>
      </c>
      <c r="AD162" s="49">
        <v>0</v>
      </c>
      <c r="AE162" s="49">
        <v>0</v>
      </c>
      <c r="AF162" s="49">
        <v>0</v>
      </c>
      <c r="AG162" s="49">
        <v>0</v>
      </c>
      <c r="AH162" s="49">
        <v>0</v>
      </c>
      <c r="AI162" s="49">
        <v>0</v>
      </c>
    </row>
    <row r="163" spans="1:35" ht="22.5" customHeight="1">
      <c r="A163" s="102" t="s">
        <v>245</v>
      </c>
      <c r="B163" s="103">
        <v>52008210062</v>
      </c>
      <c r="C163" s="106">
        <v>45107</v>
      </c>
      <c r="D163" s="104" t="s">
        <v>308</v>
      </c>
      <c r="E163" s="49">
        <v>0</v>
      </c>
      <c r="F163" s="49">
        <v>0</v>
      </c>
      <c r="G163" s="49"/>
      <c r="H163" s="49"/>
      <c r="I163" s="49"/>
      <c r="J163" s="49"/>
      <c r="K163" s="49"/>
      <c r="L163" s="49">
        <v>0</v>
      </c>
      <c r="M163" s="49">
        <v>0</v>
      </c>
      <c r="N163" s="49"/>
      <c r="O163" s="49">
        <v>0</v>
      </c>
      <c r="P163" s="49">
        <v>0</v>
      </c>
      <c r="Q163" s="49">
        <v>0</v>
      </c>
      <c r="R163" s="49"/>
      <c r="S163" s="49">
        <v>0</v>
      </c>
      <c r="T163" s="49">
        <v>0</v>
      </c>
      <c r="U163" s="49">
        <v>0</v>
      </c>
      <c r="V163" s="49">
        <v>0</v>
      </c>
      <c r="W163" s="49">
        <v>0</v>
      </c>
      <c r="X163" s="49">
        <v>0</v>
      </c>
      <c r="Y163" s="49">
        <v>0</v>
      </c>
      <c r="Z163" s="49">
        <v>0</v>
      </c>
      <c r="AA163" s="49">
        <v>0</v>
      </c>
      <c r="AB163" s="49">
        <v>0</v>
      </c>
      <c r="AC163" s="49">
        <v>0</v>
      </c>
      <c r="AD163" s="49">
        <v>0</v>
      </c>
      <c r="AE163" s="49">
        <v>0</v>
      </c>
      <c r="AF163" s="49">
        <v>0</v>
      </c>
      <c r="AG163" s="49">
        <v>0</v>
      </c>
      <c r="AH163" s="49">
        <v>0</v>
      </c>
      <c r="AI163" s="49">
        <v>0</v>
      </c>
    </row>
    <row r="164" spans="1:35" ht="22.5" customHeight="1">
      <c r="A164" s="102" t="s">
        <v>245</v>
      </c>
      <c r="B164" s="103">
        <v>52008210062</v>
      </c>
      <c r="C164" s="106">
        <v>45107</v>
      </c>
      <c r="D164" s="104" t="s">
        <v>309</v>
      </c>
      <c r="E164" s="49">
        <v>0</v>
      </c>
      <c r="F164" s="49">
        <v>0</v>
      </c>
      <c r="G164" s="49"/>
      <c r="H164" s="49"/>
      <c r="I164" s="49"/>
      <c r="J164" s="49"/>
      <c r="K164" s="49"/>
      <c r="L164" s="49">
        <v>0</v>
      </c>
      <c r="M164" s="49">
        <v>0</v>
      </c>
      <c r="N164" s="49"/>
      <c r="O164" s="49">
        <v>0</v>
      </c>
      <c r="P164" s="49">
        <v>0</v>
      </c>
      <c r="Q164" s="49">
        <v>0</v>
      </c>
      <c r="R164" s="49"/>
      <c r="S164" s="49">
        <v>0</v>
      </c>
      <c r="T164" s="49">
        <v>0</v>
      </c>
      <c r="U164" s="49">
        <v>0</v>
      </c>
      <c r="V164" s="49">
        <v>0</v>
      </c>
      <c r="W164" s="49">
        <v>0</v>
      </c>
      <c r="X164" s="49">
        <v>0</v>
      </c>
      <c r="Y164" s="49">
        <v>0</v>
      </c>
      <c r="Z164" s="49">
        <v>0</v>
      </c>
      <c r="AA164" s="49">
        <v>0</v>
      </c>
      <c r="AB164" s="49">
        <v>0</v>
      </c>
      <c r="AC164" s="49">
        <v>0</v>
      </c>
      <c r="AD164" s="49">
        <v>0</v>
      </c>
      <c r="AE164" s="49">
        <v>0</v>
      </c>
      <c r="AF164" s="49">
        <v>0</v>
      </c>
      <c r="AG164" s="49">
        <v>0</v>
      </c>
      <c r="AH164" s="49">
        <v>0</v>
      </c>
      <c r="AI164" s="49">
        <v>0</v>
      </c>
    </row>
    <row r="165" spans="1:35" ht="22.5" customHeight="1">
      <c r="A165" s="102" t="s">
        <v>245</v>
      </c>
      <c r="B165" s="103">
        <v>52008210062</v>
      </c>
      <c r="C165" s="106">
        <v>45107</v>
      </c>
      <c r="D165" s="104" t="s">
        <v>310</v>
      </c>
      <c r="E165" s="49">
        <v>0</v>
      </c>
      <c r="F165" s="49">
        <v>0</v>
      </c>
      <c r="G165" s="49"/>
      <c r="H165" s="49"/>
      <c r="I165" s="49"/>
      <c r="J165" s="49"/>
      <c r="K165" s="49"/>
      <c r="L165" s="49">
        <v>0</v>
      </c>
      <c r="M165" s="49">
        <v>0</v>
      </c>
      <c r="N165" s="49"/>
      <c r="O165" s="49">
        <v>0</v>
      </c>
      <c r="P165" s="49">
        <v>0</v>
      </c>
      <c r="Q165" s="49">
        <v>0</v>
      </c>
      <c r="R165" s="49"/>
      <c r="S165" s="49">
        <v>0</v>
      </c>
      <c r="T165" s="49">
        <v>0</v>
      </c>
      <c r="U165" s="49">
        <v>0</v>
      </c>
      <c r="V165" s="49">
        <v>0</v>
      </c>
      <c r="W165" s="49">
        <v>0</v>
      </c>
      <c r="X165" s="49">
        <v>0</v>
      </c>
      <c r="Y165" s="49">
        <v>0</v>
      </c>
      <c r="Z165" s="49">
        <v>0</v>
      </c>
      <c r="AA165" s="49">
        <v>0</v>
      </c>
      <c r="AB165" s="49">
        <v>0</v>
      </c>
      <c r="AC165" s="49">
        <v>0</v>
      </c>
      <c r="AD165" s="49">
        <v>0</v>
      </c>
      <c r="AE165" s="49">
        <v>0</v>
      </c>
      <c r="AF165" s="49">
        <v>0</v>
      </c>
      <c r="AG165" s="49">
        <v>0</v>
      </c>
      <c r="AH165" s="49">
        <v>0</v>
      </c>
      <c r="AI165" s="49">
        <v>0</v>
      </c>
    </row>
    <row r="166" spans="1:35" ht="22.5" customHeight="1">
      <c r="A166" s="102" t="s">
        <v>245</v>
      </c>
      <c r="B166" s="103">
        <v>52008210062</v>
      </c>
      <c r="C166" s="106">
        <v>45107</v>
      </c>
      <c r="D166" s="104" t="s">
        <v>296</v>
      </c>
      <c r="E166" s="49">
        <v>31</v>
      </c>
      <c r="F166" s="49">
        <v>230</v>
      </c>
      <c r="G166" s="49">
        <v>181</v>
      </c>
      <c r="H166" s="49">
        <v>0</v>
      </c>
      <c r="I166" s="49">
        <v>50</v>
      </c>
      <c r="J166" s="49">
        <v>0</v>
      </c>
      <c r="K166" s="49">
        <v>0</v>
      </c>
      <c r="L166" s="49">
        <v>0</v>
      </c>
      <c r="M166" s="49">
        <v>168</v>
      </c>
      <c r="N166" s="49">
        <v>0</v>
      </c>
      <c r="O166" s="49">
        <v>43</v>
      </c>
      <c r="P166" s="49">
        <v>212</v>
      </c>
      <c r="Q166" s="49">
        <v>100</v>
      </c>
      <c r="R166" s="49">
        <v>0</v>
      </c>
      <c r="S166" s="49">
        <v>23</v>
      </c>
      <c r="T166" s="49">
        <v>0</v>
      </c>
      <c r="U166" s="49">
        <v>33</v>
      </c>
      <c r="V166" s="49">
        <v>840</v>
      </c>
      <c r="W166" s="49">
        <v>301</v>
      </c>
      <c r="X166" s="49">
        <v>248</v>
      </c>
      <c r="Y166" s="49">
        <v>0</v>
      </c>
      <c r="Z166" s="49">
        <v>6</v>
      </c>
      <c r="AA166" s="49">
        <v>100</v>
      </c>
      <c r="AB166" s="49">
        <v>0</v>
      </c>
      <c r="AC166" s="49">
        <v>93</v>
      </c>
      <c r="AD166" s="49">
        <v>0</v>
      </c>
      <c r="AE166" s="49">
        <v>748</v>
      </c>
      <c r="AF166" s="49">
        <v>32</v>
      </c>
      <c r="AG166" s="49">
        <v>2</v>
      </c>
      <c r="AH166" s="49">
        <v>57</v>
      </c>
      <c r="AI166" s="49">
        <v>91</v>
      </c>
    </row>
    <row r="167" spans="1:35" ht="22.5" customHeight="1">
      <c r="A167" s="102" t="s">
        <v>289</v>
      </c>
      <c r="B167" s="103">
        <v>17651441548</v>
      </c>
      <c r="C167" s="106">
        <v>45107</v>
      </c>
      <c r="D167" s="104" t="s">
        <v>302</v>
      </c>
      <c r="E167" s="49">
        <v>3</v>
      </c>
      <c r="F167" s="49">
        <v>95</v>
      </c>
      <c r="G167" s="49">
        <v>71</v>
      </c>
      <c r="H167" s="49">
        <v>0</v>
      </c>
      <c r="I167" s="49">
        <v>24</v>
      </c>
      <c r="J167" s="49">
        <v>0</v>
      </c>
      <c r="K167" s="49">
        <v>0</v>
      </c>
      <c r="L167" s="49">
        <v>0</v>
      </c>
      <c r="M167" s="49">
        <v>4</v>
      </c>
      <c r="N167" s="49"/>
      <c r="O167" s="49">
        <v>4</v>
      </c>
      <c r="P167" s="49">
        <v>56</v>
      </c>
      <c r="Q167" s="49">
        <v>0</v>
      </c>
      <c r="R167" s="49"/>
      <c r="S167" s="49">
        <v>13</v>
      </c>
      <c r="T167" s="49">
        <v>136</v>
      </c>
      <c r="U167" s="49">
        <v>9</v>
      </c>
      <c r="V167" s="49">
        <v>321</v>
      </c>
      <c r="W167" s="49">
        <v>38</v>
      </c>
      <c r="X167" s="49">
        <v>82</v>
      </c>
      <c r="Y167" s="49">
        <v>0</v>
      </c>
      <c r="Z167" s="49">
        <v>0</v>
      </c>
      <c r="AA167" s="49">
        <v>2</v>
      </c>
      <c r="AB167" s="49">
        <v>0</v>
      </c>
      <c r="AC167" s="49">
        <v>8</v>
      </c>
      <c r="AD167" s="49">
        <v>8</v>
      </c>
      <c r="AE167" s="49">
        <v>139</v>
      </c>
      <c r="AF167" s="49">
        <v>168</v>
      </c>
      <c r="AG167" s="49">
        <v>0</v>
      </c>
      <c r="AH167" s="49">
        <v>15</v>
      </c>
      <c r="AI167" s="49">
        <v>182</v>
      </c>
    </row>
    <row r="168" spans="1:35" ht="22.5" customHeight="1">
      <c r="A168" s="102" t="s">
        <v>289</v>
      </c>
      <c r="B168" s="103">
        <v>17651441548</v>
      </c>
      <c r="C168" s="106">
        <v>45107</v>
      </c>
      <c r="D168" s="104" t="s">
        <v>303</v>
      </c>
      <c r="E168" s="49">
        <v>0</v>
      </c>
      <c r="F168" s="49">
        <v>0</v>
      </c>
      <c r="G168" s="49"/>
      <c r="H168" s="49"/>
      <c r="I168" s="49"/>
      <c r="J168" s="49"/>
      <c r="K168" s="49"/>
      <c r="L168" s="49">
        <v>0</v>
      </c>
      <c r="M168" s="49">
        <v>0</v>
      </c>
      <c r="N168" s="49"/>
      <c r="O168" s="49">
        <v>0</v>
      </c>
      <c r="P168" s="49">
        <v>0</v>
      </c>
      <c r="Q168" s="49">
        <v>0</v>
      </c>
      <c r="R168" s="49"/>
      <c r="S168" s="49">
        <v>0</v>
      </c>
      <c r="T168" s="49">
        <v>0</v>
      </c>
      <c r="U168" s="49">
        <v>0</v>
      </c>
      <c r="V168" s="49">
        <v>0</v>
      </c>
      <c r="W168" s="49">
        <v>0</v>
      </c>
      <c r="X168" s="49">
        <v>0</v>
      </c>
      <c r="Y168" s="49">
        <v>0</v>
      </c>
      <c r="Z168" s="49">
        <v>0</v>
      </c>
      <c r="AA168" s="49">
        <v>0</v>
      </c>
      <c r="AB168" s="49">
        <v>0</v>
      </c>
      <c r="AC168" s="49">
        <v>0</v>
      </c>
      <c r="AD168" s="49">
        <v>0</v>
      </c>
      <c r="AE168" s="49">
        <v>0</v>
      </c>
      <c r="AF168" s="49">
        <v>0</v>
      </c>
      <c r="AG168" s="49">
        <v>0</v>
      </c>
      <c r="AH168" s="49">
        <v>0</v>
      </c>
      <c r="AI168" s="49">
        <v>0</v>
      </c>
    </row>
    <row r="169" spans="1:35" ht="22.5" customHeight="1">
      <c r="A169" s="102" t="s">
        <v>289</v>
      </c>
      <c r="B169" s="103">
        <v>17651441548</v>
      </c>
      <c r="C169" s="106">
        <v>45107</v>
      </c>
      <c r="D169" s="104" t="s">
        <v>304</v>
      </c>
      <c r="E169" s="49">
        <v>0</v>
      </c>
      <c r="F169" s="49">
        <v>0</v>
      </c>
      <c r="G169" s="49"/>
      <c r="H169" s="49"/>
      <c r="I169" s="49"/>
      <c r="J169" s="49"/>
      <c r="K169" s="49"/>
      <c r="L169" s="49">
        <v>0</v>
      </c>
      <c r="M169" s="49">
        <v>0</v>
      </c>
      <c r="N169" s="49"/>
      <c r="O169" s="49">
        <v>0</v>
      </c>
      <c r="P169" s="49">
        <v>0</v>
      </c>
      <c r="Q169" s="49">
        <v>0</v>
      </c>
      <c r="R169" s="49"/>
      <c r="S169" s="49">
        <v>0</v>
      </c>
      <c r="T169" s="49">
        <v>0</v>
      </c>
      <c r="U169" s="49">
        <v>0</v>
      </c>
      <c r="V169" s="49">
        <v>0</v>
      </c>
      <c r="W169" s="49">
        <v>0</v>
      </c>
      <c r="X169" s="49">
        <v>0</v>
      </c>
      <c r="Y169" s="49">
        <v>0</v>
      </c>
      <c r="Z169" s="49">
        <v>0</v>
      </c>
      <c r="AA169" s="49">
        <v>0</v>
      </c>
      <c r="AB169" s="49">
        <v>0</v>
      </c>
      <c r="AC169" s="49">
        <v>0</v>
      </c>
      <c r="AD169" s="49">
        <v>0</v>
      </c>
      <c r="AE169" s="49">
        <v>0</v>
      </c>
      <c r="AF169" s="49">
        <v>0</v>
      </c>
      <c r="AG169" s="49">
        <v>0</v>
      </c>
      <c r="AH169" s="49">
        <v>0</v>
      </c>
      <c r="AI169" s="49">
        <v>0</v>
      </c>
    </row>
    <row r="170" spans="1:35" ht="22.5" customHeight="1">
      <c r="A170" s="102" t="s">
        <v>289</v>
      </c>
      <c r="B170" s="103">
        <v>17651441548</v>
      </c>
      <c r="C170" s="106">
        <v>45107</v>
      </c>
      <c r="D170" s="104" t="s">
        <v>305</v>
      </c>
      <c r="E170" s="49">
        <v>0</v>
      </c>
      <c r="F170" s="49">
        <v>0</v>
      </c>
      <c r="G170" s="49"/>
      <c r="H170" s="49"/>
      <c r="I170" s="49"/>
      <c r="J170" s="49"/>
      <c r="K170" s="49"/>
      <c r="L170" s="49">
        <v>0</v>
      </c>
      <c r="M170" s="49">
        <v>0</v>
      </c>
      <c r="N170" s="49"/>
      <c r="O170" s="49">
        <v>0</v>
      </c>
      <c r="P170" s="49">
        <v>0</v>
      </c>
      <c r="Q170" s="49">
        <v>0</v>
      </c>
      <c r="R170" s="49"/>
      <c r="S170" s="49">
        <v>0</v>
      </c>
      <c r="T170" s="49">
        <v>0</v>
      </c>
      <c r="U170" s="49">
        <v>0</v>
      </c>
      <c r="V170" s="49">
        <v>0</v>
      </c>
      <c r="W170" s="49">
        <v>0</v>
      </c>
      <c r="X170" s="49">
        <v>0</v>
      </c>
      <c r="Y170" s="49">
        <v>0</v>
      </c>
      <c r="Z170" s="49">
        <v>0</v>
      </c>
      <c r="AA170" s="49">
        <v>0</v>
      </c>
      <c r="AB170" s="49">
        <v>0</v>
      </c>
      <c r="AC170" s="49">
        <v>0</v>
      </c>
      <c r="AD170" s="49">
        <v>0</v>
      </c>
      <c r="AE170" s="49">
        <v>0</v>
      </c>
      <c r="AF170" s="49">
        <v>0</v>
      </c>
      <c r="AG170" s="49">
        <v>0</v>
      </c>
      <c r="AH170" s="49">
        <v>0</v>
      </c>
      <c r="AI170" s="49">
        <v>0</v>
      </c>
    </row>
    <row r="171" spans="1:35" ht="22.5" customHeight="1">
      <c r="A171" s="102" t="s">
        <v>289</v>
      </c>
      <c r="B171" s="103">
        <v>17651441548</v>
      </c>
      <c r="C171" s="106">
        <v>45107</v>
      </c>
      <c r="D171" s="104" t="s">
        <v>306</v>
      </c>
      <c r="E171" s="49">
        <v>0</v>
      </c>
      <c r="F171" s="49">
        <v>0</v>
      </c>
      <c r="G171" s="49"/>
      <c r="H171" s="49"/>
      <c r="I171" s="49"/>
      <c r="J171" s="49"/>
      <c r="K171" s="49"/>
      <c r="L171" s="49">
        <v>0</v>
      </c>
      <c r="M171" s="49">
        <v>0</v>
      </c>
      <c r="N171" s="49"/>
      <c r="O171" s="49">
        <v>0</v>
      </c>
      <c r="P171" s="49">
        <v>0</v>
      </c>
      <c r="Q171" s="49">
        <v>0</v>
      </c>
      <c r="R171" s="49"/>
      <c r="S171" s="49">
        <v>0</v>
      </c>
      <c r="T171" s="49">
        <v>0</v>
      </c>
      <c r="U171" s="49">
        <v>0</v>
      </c>
      <c r="V171" s="49">
        <v>0</v>
      </c>
      <c r="W171" s="49">
        <v>0</v>
      </c>
      <c r="X171" s="49">
        <v>0</v>
      </c>
      <c r="Y171" s="49">
        <v>0</v>
      </c>
      <c r="Z171" s="49">
        <v>0</v>
      </c>
      <c r="AA171" s="49">
        <v>0</v>
      </c>
      <c r="AB171" s="49">
        <v>0</v>
      </c>
      <c r="AC171" s="49">
        <v>0</v>
      </c>
      <c r="AD171" s="49">
        <v>0</v>
      </c>
      <c r="AE171" s="49">
        <v>0</v>
      </c>
      <c r="AF171" s="49">
        <v>0</v>
      </c>
      <c r="AG171" s="49">
        <v>0</v>
      </c>
      <c r="AH171" s="49">
        <v>0</v>
      </c>
      <c r="AI171" s="49">
        <v>0</v>
      </c>
    </row>
    <row r="172" spans="1:35" ht="22.5" customHeight="1">
      <c r="A172" s="102" t="s">
        <v>289</v>
      </c>
      <c r="B172" s="103">
        <v>17651441548</v>
      </c>
      <c r="C172" s="106">
        <v>45107</v>
      </c>
      <c r="D172" s="104" t="s">
        <v>307</v>
      </c>
      <c r="E172" s="49">
        <v>0</v>
      </c>
      <c r="F172" s="49">
        <v>0</v>
      </c>
      <c r="G172" s="49"/>
      <c r="H172" s="49"/>
      <c r="I172" s="49"/>
      <c r="J172" s="49"/>
      <c r="K172" s="49"/>
      <c r="L172" s="49">
        <v>0</v>
      </c>
      <c r="M172" s="49">
        <v>0</v>
      </c>
      <c r="N172" s="49"/>
      <c r="O172" s="49">
        <v>0</v>
      </c>
      <c r="P172" s="49">
        <v>0</v>
      </c>
      <c r="Q172" s="49">
        <v>0</v>
      </c>
      <c r="R172" s="49"/>
      <c r="S172" s="49">
        <v>0</v>
      </c>
      <c r="T172" s="49">
        <v>0</v>
      </c>
      <c r="U172" s="49">
        <v>0</v>
      </c>
      <c r="V172" s="49">
        <v>0</v>
      </c>
      <c r="W172" s="49">
        <v>0</v>
      </c>
      <c r="X172" s="49">
        <v>0</v>
      </c>
      <c r="Y172" s="49">
        <v>0</v>
      </c>
      <c r="Z172" s="49">
        <v>0</v>
      </c>
      <c r="AA172" s="49">
        <v>0</v>
      </c>
      <c r="AB172" s="49">
        <v>0</v>
      </c>
      <c r="AC172" s="49">
        <v>0</v>
      </c>
      <c r="AD172" s="49">
        <v>0</v>
      </c>
      <c r="AE172" s="49">
        <v>0</v>
      </c>
      <c r="AF172" s="49">
        <v>0</v>
      </c>
      <c r="AG172" s="49">
        <v>0</v>
      </c>
      <c r="AH172" s="49">
        <v>0</v>
      </c>
      <c r="AI172" s="49">
        <v>0</v>
      </c>
    </row>
    <row r="173" spans="1:35" ht="22.5" customHeight="1">
      <c r="A173" s="102" t="s">
        <v>289</v>
      </c>
      <c r="B173" s="103">
        <v>17651441548</v>
      </c>
      <c r="C173" s="106">
        <v>45107</v>
      </c>
      <c r="D173" s="104" t="s">
        <v>308</v>
      </c>
      <c r="E173" s="49">
        <v>0</v>
      </c>
      <c r="F173" s="49">
        <v>0</v>
      </c>
      <c r="G173" s="49"/>
      <c r="H173" s="49"/>
      <c r="I173" s="49"/>
      <c r="J173" s="49"/>
      <c r="K173" s="49"/>
      <c r="L173" s="49">
        <v>0</v>
      </c>
      <c r="M173" s="49">
        <v>0</v>
      </c>
      <c r="N173" s="49"/>
      <c r="O173" s="49">
        <v>0</v>
      </c>
      <c r="P173" s="49">
        <v>0</v>
      </c>
      <c r="Q173" s="49">
        <v>0</v>
      </c>
      <c r="R173" s="49"/>
      <c r="S173" s="49">
        <v>0</v>
      </c>
      <c r="T173" s="49">
        <v>0</v>
      </c>
      <c r="U173" s="49">
        <v>0</v>
      </c>
      <c r="V173" s="49">
        <v>0</v>
      </c>
      <c r="W173" s="49">
        <v>0</v>
      </c>
      <c r="X173" s="49">
        <v>0</v>
      </c>
      <c r="Y173" s="49">
        <v>0</v>
      </c>
      <c r="Z173" s="49">
        <v>0</v>
      </c>
      <c r="AA173" s="49">
        <v>0</v>
      </c>
      <c r="AB173" s="49">
        <v>0</v>
      </c>
      <c r="AC173" s="49">
        <v>0</v>
      </c>
      <c r="AD173" s="49">
        <v>0</v>
      </c>
      <c r="AE173" s="49">
        <v>0</v>
      </c>
      <c r="AF173" s="49">
        <v>0</v>
      </c>
      <c r="AG173" s="49">
        <v>0</v>
      </c>
      <c r="AH173" s="49">
        <v>0</v>
      </c>
      <c r="AI173" s="49">
        <v>0</v>
      </c>
    </row>
    <row r="174" spans="1:35" ht="22.5" customHeight="1">
      <c r="A174" s="102" t="s">
        <v>289</v>
      </c>
      <c r="B174" s="103">
        <v>17651441548</v>
      </c>
      <c r="C174" s="106">
        <v>45107</v>
      </c>
      <c r="D174" s="104" t="s">
        <v>309</v>
      </c>
      <c r="E174" s="49">
        <v>0</v>
      </c>
      <c r="F174" s="49">
        <v>0</v>
      </c>
      <c r="G174" s="49"/>
      <c r="H174" s="49"/>
      <c r="I174" s="49"/>
      <c r="J174" s="49"/>
      <c r="K174" s="49"/>
      <c r="L174" s="49">
        <v>0</v>
      </c>
      <c r="M174" s="49">
        <v>0</v>
      </c>
      <c r="N174" s="49"/>
      <c r="O174" s="49">
        <v>0</v>
      </c>
      <c r="P174" s="49">
        <v>0</v>
      </c>
      <c r="Q174" s="49">
        <v>0</v>
      </c>
      <c r="R174" s="49"/>
      <c r="S174" s="49">
        <v>0</v>
      </c>
      <c r="T174" s="49">
        <v>0</v>
      </c>
      <c r="U174" s="49">
        <v>0</v>
      </c>
      <c r="V174" s="49">
        <v>0</v>
      </c>
      <c r="W174" s="49">
        <v>0</v>
      </c>
      <c r="X174" s="49">
        <v>0</v>
      </c>
      <c r="Y174" s="49">
        <v>0</v>
      </c>
      <c r="Z174" s="49">
        <v>0</v>
      </c>
      <c r="AA174" s="49">
        <v>0</v>
      </c>
      <c r="AB174" s="49">
        <v>0</v>
      </c>
      <c r="AC174" s="49">
        <v>0</v>
      </c>
      <c r="AD174" s="49">
        <v>0</v>
      </c>
      <c r="AE174" s="49">
        <v>0</v>
      </c>
      <c r="AF174" s="49">
        <v>0</v>
      </c>
      <c r="AG174" s="49">
        <v>0</v>
      </c>
      <c r="AH174" s="49">
        <v>0</v>
      </c>
      <c r="AI174" s="49">
        <v>0</v>
      </c>
    </row>
    <row r="175" spans="1:35" ht="22.5" customHeight="1">
      <c r="A175" s="102" t="s">
        <v>289</v>
      </c>
      <c r="B175" s="103">
        <v>17651441548</v>
      </c>
      <c r="C175" s="106">
        <v>45107</v>
      </c>
      <c r="D175" s="104" t="s">
        <v>310</v>
      </c>
      <c r="E175" s="49">
        <v>0</v>
      </c>
      <c r="F175" s="49">
        <v>0</v>
      </c>
      <c r="G175" s="49"/>
      <c r="H175" s="49"/>
      <c r="I175" s="49"/>
      <c r="J175" s="49"/>
      <c r="K175" s="49"/>
      <c r="L175" s="49">
        <v>0</v>
      </c>
      <c r="M175" s="49">
        <v>0</v>
      </c>
      <c r="N175" s="49"/>
      <c r="O175" s="49">
        <v>0</v>
      </c>
      <c r="P175" s="49">
        <v>0</v>
      </c>
      <c r="Q175" s="49">
        <v>0</v>
      </c>
      <c r="R175" s="49"/>
      <c r="S175" s="49">
        <v>0</v>
      </c>
      <c r="T175" s="49">
        <v>0</v>
      </c>
      <c r="U175" s="49">
        <v>0</v>
      </c>
      <c r="V175" s="49">
        <v>0</v>
      </c>
      <c r="W175" s="49">
        <v>0</v>
      </c>
      <c r="X175" s="49">
        <v>0</v>
      </c>
      <c r="Y175" s="49">
        <v>0</v>
      </c>
      <c r="Z175" s="49">
        <v>0</v>
      </c>
      <c r="AA175" s="49">
        <v>0</v>
      </c>
      <c r="AB175" s="49">
        <v>0</v>
      </c>
      <c r="AC175" s="49">
        <v>0</v>
      </c>
      <c r="AD175" s="49">
        <v>0</v>
      </c>
      <c r="AE175" s="49">
        <v>0</v>
      </c>
      <c r="AF175" s="49">
        <v>0</v>
      </c>
      <c r="AG175" s="49">
        <v>0</v>
      </c>
      <c r="AH175" s="49">
        <v>0</v>
      </c>
      <c r="AI175" s="49">
        <v>0</v>
      </c>
    </row>
    <row r="176" spans="1:35" ht="22.5" customHeight="1">
      <c r="A176" s="102" t="s">
        <v>289</v>
      </c>
      <c r="B176" s="103">
        <v>17651441548</v>
      </c>
      <c r="C176" s="106">
        <v>45107</v>
      </c>
      <c r="D176" s="104" t="s">
        <v>296</v>
      </c>
      <c r="E176" s="49">
        <v>3</v>
      </c>
      <c r="F176" s="49">
        <v>95</v>
      </c>
      <c r="G176" s="49">
        <v>71</v>
      </c>
      <c r="H176" s="49">
        <v>0</v>
      </c>
      <c r="I176" s="49">
        <v>24</v>
      </c>
      <c r="J176" s="49">
        <v>0</v>
      </c>
      <c r="K176" s="49">
        <v>0</v>
      </c>
      <c r="L176" s="49">
        <v>0</v>
      </c>
      <c r="M176" s="49">
        <v>4</v>
      </c>
      <c r="N176" s="49">
        <v>0</v>
      </c>
      <c r="O176" s="49">
        <v>4</v>
      </c>
      <c r="P176" s="49">
        <v>56</v>
      </c>
      <c r="Q176" s="49">
        <v>0</v>
      </c>
      <c r="R176" s="49">
        <v>0</v>
      </c>
      <c r="S176" s="49">
        <v>13</v>
      </c>
      <c r="T176" s="49">
        <v>136</v>
      </c>
      <c r="U176" s="49">
        <v>9</v>
      </c>
      <c r="V176" s="49">
        <v>321</v>
      </c>
      <c r="W176" s="49">
        <v>38</v>
      </c>
      <c r="X176" s="49">
        <v>82</v>
      </c>
      <c r="Y176" s="49">
        <v>0</v>
      </c>
      <c r="Z176" s="49">
        <v>0</v>
      </c>
      <c r="AA176" s="49">
        <v>2</v>
      </c>
      <c r="AB176" s="49">
        <v>0</v>
      </c>
      <c r="AC176" s="49">
        <v>8</v>
      </c>
      <c r="AD176" s="49">
        <v>8</v>
      </c>
      <c r="AE176" s="49">
        <v>139</v>
      </c>
      <c r="AF176" s="49">
        <v>168</v>
      </c>
      <c r="AG176" s="49">
        <v>0</v>
      </c>
      <c r="AH176" s="49">
        <v>15</v>
      </c>
      <c r="AI176" s="49">
        <v>182</v>
      </c>
    </row>
    <row r="177" spans="1:35" ht="22.5" customHeight="1">
      <c r="A177" s="102" t="s">
        <v>247</v>
      </c>
      <c r="B177" s="103">
        <v>99123023334</v>
      </c>
      <c r="C177" s="106">
        <v>45107</v>
      </c>
      <c r="D177" s="104" t="s">
        <v>302</v>
      </c>
      <c r="E177" s="49">
        <v>221</v>
      </c>
      <c r="F177" s="49">
        <v>16146</v>
      </c>
      <c r="G177" s="49">
        <v>14415</v>
      </c>
      <c r="H177" s="49">
        <v>575</v>
      </c>
      <c r="I177" s="49">
        <v>538</v>
      </c>
      <c r="J177" s="49">
        <v>0</v>
      </c>
      <c r="K177" s="49">
        <v>150</v>
      </c>
      <c r="L177" s="49">
        <v>468</v>
      </c>
      <c r="M177" s="49">
        <v>857</v>
      </c>
      <c r="N177" s="49"/>
      <c r="O177" s="49">
        <v>1059</v>
      </c>
      <c r="P177" s="49">
        <v>2882</v>
      </c>
      <c r="Q177" s="49">
        <v>847</v>
      </c>
      <c r="R177" s="49"/>
      <c r="S177" s="49">
        <v>710</v>
      </c>
      <c r="T177" s="49">
        <v>4545</v>
      </c>
      <c r="U177" s="49">
        <v>849</v>
      </c>
      <c r="V177" s="49">
        <v>28116</v>
      </c>
      <c r="W177" s="49">
        <v>10075</v>
      </c>
      <c r="X177" s="49">
        <v>5756</v>
      </c>
      <c r="Y177" s="49">
        <v>0</v>
      </c>
      <c r="Z177" s="49">
        <v>7</v>
      </c>
      <c r="AA177" s="49">
        <v>812</v>
      </c>
      <c r="AB177" s="49">
        <v>971</v>
      </c>
      <c r="AC177" s="49">
        <v>1514</v>
      </c>
      <c r="AD177" s="49">
        <v>200</v>
      </c>
      <c r="AE177" s="49">
        <v>19335</v>
      </c>
      <c r="AF177" s="49">
        <v>8298</v>
      </c>
      <c r="AG177" s="49">
        <v>-26</v>
      </c>
      <c r="AH177" s="49">
        <v>510</v>
      </c>
      <c r="AI177" s="49">
        <v>8781</v>
      </c>
    </row>
    <row r="178" spans="1:35" ht="22.5" customHeight="1">
      <c r="A178" s="102" t="s">
        <v>247</v>
      </c>
      <c r="B178" s="103">
        <v>99123023334</v>
      </c>
      <c r="C178" s="106">
        <v>45107</v>
      </c>
      <c r="D178" s="104" t="s">
        <v>303</v>
      </c>
      <c r="E178" s="49">
        <v>74</v>
      </c>
      <c r="F178" s="49">
        <v>1255</v>
      </c>
      <c r="G178" s="49"/>
      <c r="H178" s="49"/>
      <c r="I178" s="49"/>
      <c r="J178" s="49"/>
      <c r="K178" s="49"/>
      <c r="L178" s="49">
        <v>2</v>
      </c>
      <c r="M178" s="49">
        <v>1062</v>
      </c>
      <c r="N178" s="49"/>
      <c r="O178" s="49">
        <v>37</v>
      </c>
      <c r="P178" s="49">
        <v>842</v>
      </c>
      <c r="Q178" s="49">
        <v>431</v>
      </c>
      <c r="R178" s="49"/>
      <c r="S178" s="49">
        <v>164</v>
      </c>
      <c r="T178" s="49">
        <v>195</v>
      </c>
      <c r="U178" s="49">
        <v>136</v>
      </c>
      <c r="V178" s="49">
        <v>4195</v>
      </c>
      <c r="W178" s="49">
        <v>1456</v>
      </c>
      <c r="X178" s="49">
        <v>1126</v>
      </c>
      <c r="Y178" s="49">
        <v>0</v>
      </c>
      <c r="Z178" s="49">
        <v>32</v>
      </c>
      <c r="AA178" s="49">
        <v>466</v>
      </c>
      <c r="AB178" s="49">
        <v>191</v>
      </c>
      <c r="AC178" s="49">
        <v>205</v>
      </c>
      <c r="AD178" s="49">
        <v>73</v>
      </c>
      <c r="AE178" s="49">
        <v>3549</v>
      </c>
      <c r="AF178" s="49">
        <v>455</v>
      </c>
      <c r="AG178" s="49">
        <v>49</v>
      </c>
      <c r="AH178" s="49">
        <v>143</v>
      </c>
      <c r="AI178" s="49">
        <v>646</v>
      </c>
    </row>
    <row r="179" spans="1:35" ht="22.5" customHeight="1">
      <c r="A179" s="102" t="s">
        <v>247</v>
      </c>
      <c r="B179" s="103">
        <v>99123023334</v>
      </c>
      <c r="C179" s="106">
        <v>45107</v>
      </c>
      <c r="D179" s="104" t="s">
        <v>304</v>
      </c>
      <c r="E179" s="49">
        <v>0</v>
      </c>
      <c r="F179" s="49">
        <v>0</v>
      </c>
      <c r="G179" s="49"/>
      <c r="H179" s="49"/>
      <c r="I179" s="49"/>
      <c r="J179" s="49"/>
      <c r="K179" s="49"/>
      <c r="L179" s="49">
        <v>0</v>
      </c>
      <c r="M179" s="49">
        <v>0</v>
      </c>
      <c r="N179" s="49"/>
      <c r="O179" s="49">
        <v>0</v>
      </c>
      <c r="P179" s="49">
        <v>0</v>
      </c>
      <c r="Q179" s="49">
        <v>0</v>
      </c>
      <c r="R179" s="49"/>
      <c r="S179" s="49">
        <v>0</v>
      </c>
      <c r="T179" s="49">
        <v>0</v>
      </c>
      <c r="U179" s="49">
        <v>0</v>
      </c>
      <c r="V179" s="49">
        <v>0</v>
      </c>
      <c r="W179" s="49">
        <v>0</v>
      </c>
      <c r="X179" s="49">
        <v>0</v>
      </c>
      <c r="Y179" s="49">
        <v>0</v>
      </c>
      <c r="Z179" s="49">
        <v>0</v>
      </c>
      <c r="AA179" s="49">
        <v>0</v>
      </c>
      <c r="AB179" s="49">
        <v>0</v>
      </c>
      <c r="AC179" s="49">
        <v>0</v>
      </c>
      <c r="AD179" s="49">
        <v>0</v>
      </c>
      <c r="AE179" s="49">
        <v>0</v>
      </c>
      <c r="AF179" s="49">
        <v>0</v>
      </c>
      <c r="AG179" s="49">
        <v>0</v>
      </c>
      <c r="AH179" s="49">
        <v>0</v>
      </c>
      <c r="AI179" s="49">
        <v>0</v>
      </c>
    </row>
    <row r="180" spans="1:35" ht="22.5" customHeight="1">
      <c r="A180" s="102" t="s">
        <v>247</v>
      </c>
      <c r="B180" s="103">
        <v>99123023334</v>
      </c>
      <c r="C180" s="106">
        <v>45107</v>
      </c>
      <c r="D180" s="104" t="s">
        <v>305</v>
      </c>
      <c r="E180" s="49">
        <v>0</v>
      </c>
      <c r="F180" s="49">
        <v>0</v>
      </c>
      <c r="G180" s="49"/>
      <c r="H180" s="49"/>
      <c r="I180" s="49"/>
      <c r="J180" s="49"/>
      <c r="K180" s="49"/>
      <c r="L180" s="49">
        <v>0</v>
      </c>
      <c r="M180" s="49">
        <v>0</v>
      </c>
      <c r="N180" s="49"/>
      <c r="O180" s="49">
        <v>0</v>
      </c>
      <c r="P180" s="49">
        <v>0</v>
      </c>
      <c r="Q180" s="49">
        <v>0</v>
      </c>
      <c r="R180" s="49"/>
      <c r="S180" s="49">
        <v>0</v>
      </c>
      <c r="T180" s="49">
        <v>0</v>
      </c>
      <c r="U180" s="49">
        <v>0</v>
      </c>
      <c r="V180" s="49">
        <v>0</v>
      </c>
      <c r="W180" s="49">
        <v>0</v>
      </c>
      <c r="X180" s="49">
        <v>0</v>
      </c>
      <c r="Y180" s="49">
        <v>0</v>
      </c>
      <c r="Z180" s="49">
        <v>0</v>
      </c>
      <c r="AA180" s="49">
        <v>0</v>
      </c>
      <c r="AB180" s="49">
        <v>0</v>
      </c>
      <c r="AC180" s="49">
        <v>0</v>
      </c>
      <c r="AD180" s="49">
        <v>0</v>
      </c>
      <c r="AE180" s="49">
        <v>0</v>
      </c>
      <c r="AF180" s="49">
        <v>0</v>
      </c>
      <c r="AG180" s="49">
        <v>0</v>
      </c>
      <c r="AH180" s="49">
        <v>0</v>
      </c>
      <c r="AI180" s="49">
        <v>0</v>
      </c>
    </row>
    <row r="181" spans="1:35" ht="22.5" customHeight="1">
      <c r="A181" s="102" t="s">
        <v>247</v>
      </c>
      <c r="B181" s="103">
        <v>99123023334</v>
      </c>
      <c r="C181" s="106">
        <v>45107</v>
      </c>
      <c r="D181" s="104" t="s">
        <v>306</v>
      </c>
      <c r="E181" s="49">
        <v>0</v>
      </c>
      <c r="F181" s="49">
        <v>0</v>
      </c>
      <c r="G181" s="49"/>
      <c r="H181" s="49"/>
      <c r="I181" s="49"/>
      <c r="J181" s="49"/>
      <c r="K181" s="49"/>
      <c r="L181" s="49">
        <v>0</v>
      </c>
      <c r="M181" s="49">
        <v>0</v>
      </c>
      <c r="N181" s="49"/>
      <c r="O181" s="49">
        <v>0</v>
      </c>
      <c r="P181" s="49">
        <v>0</v>
      </c>
      <c r="Q181" s="49">
        <v>0</v>
      </c>
      <c r="R181" s="49"/>
      <c r="S181" s="49">
        <v>0</v>
      </c>
      <c r="T181" s="49">
        <v>0</v>
      </c>
      <c r="U181" s="49">
        <v>0</v>
      </c>
      <c r="V181" s="49">
        <v>0</v>
      </c>
      <c r="W181" s="49">
        <v>0</v>
      </c>
      <c r="X181" s="49">
        <v>0</v>
      </c>
      <c r="Y181" s="49">
        <v>0</v>
      </c>
      <c r="Z181" s="49">
        <v>0</v>
      </c>
      <c r="AA181" s="49">
        <v>0</v>
      </c>
      <c r="AB181" s="49">
        <v>0</v>
      </c>
      <c r="AC181" s="49">
        <v>0</v>
      </c>
      <c r="AD181" s="49">
        <v>0</v>
      </c>
      <c r="AE181" s="49">
        <v>0</v>
      </c>
      <c r="AF181" s="49">
        <v>0</v>
      </c>
      <c r="AG181" s="49">
        <v>0</v>
      </c>
      <c r="AH181" s="49">
        <v>0</v>
      </c>
      <c r="AI181" s="49">
        <v>0</v>
      </c>
    </row>
    <row r="182" spans="1:35" ht="22.5" customHeight="1">
      <c r="A182" s="102" t="s">
        <v>247</v>
      </c>
      <c r="B182" s="103">
        <v>99123023334</v>
      </c>
      <c r="C182" s="106">
        <v>45107</v>
      </c>
      <c r="D182" s="104" t="s">
        <v>307</v>
      </c>
      <c r="E182" s="49">
        <v>0</v>
      </c>
      <c r="F182" s="49">
        <v>0</v>
      </c>
      <c r="G182" s="49"/>
      <c r="H182" s="49"/>
      <c r="I182" s="49"/>
      <c r="J182" s="49"/>
      <c r="K182" s="49"/>
      <c r="L182" s="49">
        <v>0</v>
      </c>
      <c r="M182" s="49">
        <v>0</v>
      </c>
      <c r="N182" s="49"/>
      <c r="O182" s="49">
        <v>0</v>
      </c>
      <c r="P182" s="49">
        <v>0</v>
      </c>
      <c r="Q182" s="49">
        <v>0</v>
      </c>
      <c r="R182" s="49"/>
      <c r="S182" s="49">
        <v>0</v>
      </c>
      <c r="T182" s="49">
        <v>0</v>
      </c>
      <c r="U182" s="49">
        <v>0</v>
      </c>
      <c r="V182" s="49">
        <v>0</v>
      </c>
      <c r="W182" s="49">
        <v>0</v>
      </c>
      <c r="X182" s="49">
        <v>0</v>
      </c>
      <c r="Y182" s="49">
        <v>0</v>
      </c>
      <c r="Z182" s="49">
        <v>0</v>
      </c>
      <c r="AA182" s="49">
        <v>0</v>
      </c>
      <c r="AB182" s="49">
        <v>0</v>
      </c>
      <c r="AC182" s="49">
        <v>0</v>
      </c>
      <c r="AD182" s="49">
        <v>0</v>
      </c>
      <c r="AE182" s="49">
        <v>0</v>
      </c>
      <c r="AF182" s="49">
        <v>0</v>
      </c>
      <c r="AG182" s="49">
        <v>0</v>
      </c>
      <c r="AH182" s="49">
        <v>0</v>
      </c>
      <c r="AI182" s="49">
        <v>0</v>
      </c>
    </row>
    <row r="183" spans="1:35" ht="22.5" customHeight="1">
      <c r="A183" s="102" t="s">
        <v>247</v>
      </c>
      <c r="B183" s="103">
        <v>99123023334</v>
      </c>
      <c r="C183" s="106">
        <v>45107</v>
      </c>
      <c r="D183" s="104" t="s">
        <v>308</v>
      </c>
      <c r="E183" s="49">
        <v>0</v>
      </c>
      <c r="F183" s="49">
        <v>0</v>
      </c>
      <c r="G183" s="49"/>
      <c r="H183" s="49"/>
      <c r="I183" s="49"/>
      <c r="J183" s="49"/>
      <c r="K183" s="49"/>
      <c r="L183" s="49">
        <v>0</v>
      </c>
      <c r="M183" s="49">
        <v>0</v>
      </c>
      <c r="N183" s="49"/>
      <c r="O183" s="49">
        <v>0</v>
      </c>
      <c r="P183" s="49">
        <v>0</v>
      </c>
      <c r="Q183" s="49">
        <v>0</v>
      </c>
      <c r="R183" s="49"/>
      <c r="S183" s="49">
        <v>0</v>
      </c>
      <c r="T183" s="49">
        <v>0</v>
      </c>
      <c r="U183" s="49">
        <v>0</v>
      </c>
      <c r="V183" s="49">
        <v>0</v>
      </c>
      <c r="W183" s="49">
        <v>0</v>
      </c>
      <c r="X183" s="49">
        <v>0</v>
      </c>
      <c r="Y183" s="49">
        <v>0</v>
      </c>
      <c r="Z183" s="49">
        <v>0</v>
      </c>
      <c r="AA183" s="49">
        <v>0</v>
      </c>
      <c r="AB183" s="49">
        <v>0</v>
      </c>
      <c r="AC183" s="49">
        <v>0</v>
      </c>
      <c r="AD183" s="49">
        <v>0</v>
      </c>
      <c r="AE183" s="49">
        <v>0</v>
      </c>
      <c r="AF183" s="49">
        <v>0</v>
      </c>
      <c r="AG183" s="49">
        <v>0</v>
      </c>
      <c r="AH183" s="49">
        <v>0</v>
      </c>
      <c r="AI183" s="49">
        <v>0</v>
      </c>
    </row>
    <row r="184" spans="1:35" ht="22.5" customHeight="1">
      <c r="A184" s="102" t="s">
        <v>247</v>
      </c>
      <c r="B184" s="103">
        <v>99123023334</v>
      </c>
      <c r="C184" s="106">
        <v>45107</v>
      </c>
      <c r="D184" s="104" t="s">
        <v>309</v>
      </c>
      <c r="E184" s="49">
        <v>0</v>
      </c>
      <c r="F184" s="49">
        <v>0</v>
      </c>
      <c r="G184" s="49"/>
      <c r="H184" s="49"/>
      <c r="I184" s="49"/>
      <c r="J184" s="49"/>
      <c r="K184" s="49"/>
      <c r="L184" s="49">
        <v>0</v>
      </c>
      <c r="M184" s="49">
        <v>0</v>
      </c>
      <c r="N184" s="49"/>
      <c r="O184" s="49">
        <v>0</v>
      </c>
      <c r="P184" s="49">
        <v>0</v>
      </c>
      <c r="Q184" s="49">
        <v>0</v>
      </c>
      <c r="R184" s="49"/>
      <c r="S184" s="49">
        <v>0</v>
      </c>
      <c r="T184" s="49">
        <v>0</v>
      </c>
      <c r="U184" s="49">
        <v>0</v>
      </c>
      <c r="V184" s="49">
        <v>0</v>
      </c>
      <c r="W184" s="49">
        <v>0</v>
      </c>
      <c r="X184" s="49">
        <v>0</v>
      </c>
      <c r="Y184" s="49">
        <v>0</v>
      </c>
      <c r="Z184" s="49">
        <v>0</v>
      </c>
      <c r="AA184" s="49">
        <v>0</v>
      </c>
      <c r="AB184" s="49">
        <v>0</v>
      </c>
      <c r="AC184" s="49">
        <v>0</v>
      </c>
      <c r="AD184" s="49">
        <v>0</v>
      </c>
      <c r="AE184" s="49">
        <v>0</v>
      </c>
      <c r="AF184" s="49">
        <v>0</v>
      </c>
      <c r="AG184" s="49">
        <v>0</v>
      </c>
      <c r="AH184" s="49">
        <v>0</v>
      </c>
      <c r="AI184" s="49">
        <v>0</v>
      </c>
    </row>
    <row r="185" spans="1:35" ht="22.5" customHeight="1">
      <c r="A185" s="102" t="s">
        <v>247</v>
      </c>
      <c r="B185" s="103">
        <v>99123023334</v>
      </c>
      <c r="C185" s="106">
        <v>45107</v>
      </c>
      <c r="D185" s="104" t="s">
        <v>310</v>
      </c>
      <c r="E185" s="49">
        <v>0</v>
      </c>
      <c r="F185" s="49">
        <v>-481</v>
      </c>
      <c r="G185" s="49"/>
      <c r="H185" s="49"/>
      <c r="I185" s="49"/>
      <c r="J185" s="49"/>
      <c r="K185" s="49"/>
      <c r="L185" s="49">
        <v>-427</v>
      </c>
      <c r="M185" s="49">
        <v>-19</v>
      </c>
      <c r="N185" s="49"/>
      <c r="O185" s="49">
        <v>0</v>
      </c>
      <c r="P185" s="49">
        <v>-126</v>
      </c>
      <c r="Q185" s="49">
        <v>-112</v>
      </c>
      <c r="R185" s="49"/>
      <c r="S185" s="49">
        <v>0</v>
      </c>
      <c r="T185" s="49">
        <v>0</v>
      </c>
      <c r="U185" s="49">
        <v>0</v>
      </c>
      <c r="V185" s="49">
        <v>-738</v>
      </c>
      <c r="W185" s="49">
        <v>-51</v>
      </c>
      <c r="X185" s="49">
        <v>-112</v>
      </c>
      <c r="Y185" s="49">
        <v>0</v>
      </c>
      <c r="Z185" s="49">
        <v>10</v>
      </c>
      <c r="AA185" s="49">
        <v>-126</v>
      </c>
      <c r="AB185" s="49">
        <v>-55</v>
      </c>
      <c r="AC185" s="49">
        <v>0</v>
      </c>
      <c r="AD185" s="49">
        <v>0</v>
      </c>
      <c r="AE185" s="49">
        <v>-334</v>
      </c>
      <c r="AF185" s="49">
        <v>-405</v>
      </c>
      <c r="AG185" s="49">
        <v>-5</v>
      </c>
      <c r="AH185" s="49">
        <v>6</v>
      </c>
      <c r="AI185" s="49">
        <v>-403</v>
      </c>
    </row>
    <row r="186" spans="1:35" ht="22.5" customHeight="1">
      <c r="A186" s="102" t="s">
        <v>247</v>
      </c>
      <c r="B186" s="103">
        <v>99123023334</v>
      </c>
      <c r="C186" s="106">
        <v>45107</v>
      </c>
      <c r="D186" s="104" t="s">
        <v>296</v>
      </c>
      <c r="E186" s="49">
        <v>295</v>
      </c>
      <c r="F186" s="49">
        <v>16921</v>
      </c>
      <c r="G186" s="49">
        <v>15375</v>
      </c>
      <c r="H186" s="49">
        <v>575</v>
      </c>
      <c r="I186" s="49">
        <v>702</v>
      </c>
      <c r="J186" s="49">
        <v>0</v>
      </c>
      <c r="K186" s="49">
        <v>224</v>
      </c>
      <c r="L186" s="49">
        <v>44</v>
      </c>
      <c r="M186" s="49">
        <v>1900</v>
      </c>
      <c r="N186" s="49">
        <v>3</v>
      </c>
      <c r="O186" s="49">
        <v>1096</v>
      </c>
      <c r="P186" s="49">
        <v>3598</v>
      </c>
      <c r="Q186" s="49">
        <v>1165</v>
      </c>
      <c r="R186" s="49">
        <v>0</v>
      </c>
      <c r="S186" s="49">
        <v>874</v>
      </c>
      <c r="T186" s="49">
        <v>4740</v>
      </c>
      <c r="U186" s="49">
        <v>985</v>
      </c>
      <c r="V186" s="49">
        <v>31573</v>
      </c>
      <c r="W186" s="49">
        <v>11479</v>
      </c>
      <c r="X186" s="49">
        <v>6770</v>
      </c>
      <c r="Y186" s="49">
        <v>0</v>
      </c>
      <c r="Z186" s="49">
        <v>49</v>
      </c>
      <c r="AA186" s="49">
        <v>1153</v>
      </c>
      <c r="AB186" s="49">
        <v>1107</v>
      </c>
      <c r="AC186" s="49">
        <v>1719</v>
      </c>
      <c r="AD186" s="49">
        <v>273</v>
      </c>
      <c r="AE186" s="49">
        <v>22549</v>
      </c>
      <c r="AF186" s="49">
        <v>8347</v>
      </c>
      <c r="AG186" s="49">
        <v>18</v>
      </c>
      <c r="AH186" s="49">
        <v>659</v>
      </c>
      <c r="AI186" s="49">
        <v>9024</v>
      </c>
    </row>
    <row r="187" spans="1:35" ht="22.5" customHeight="1">
      <c r="A187" s="102" t="s">
        <v>249</v>
      </c>
      <c r="B187" s="103">
        <v>41124972425</v>
      </c>
      <c r="C187" s="106">
        <v>45107</v>
      </c>
      <c r="D187" s="104" t="s">
        <v>302</v>
      </c>
      <c r="E187" s="49">
        <v>68</v>
      </c>
      <c r="F187" s="49">
        <v>923</v>
      </c>
      <c r="G187" s="49">
        <v>879</v>
      </c>
      <c r="H187" s="49">
        <v>2</v>
      </c>
      <c r="I187" s="49">
        <v>22</v>
      </c>
      <c r="J187" s="49">
        <v>0</v>
      </c>
      <c r="K187" s="49">
        <v>0</v>
      </c>
      <c r="L187" s="49">
        <v>20</v>
      </c>
      <c r="M187" s="49">
        <v>106</v>
      </c>
      <c r="N187" s="49"/>
      <c r="O187" s="49">
        <v>46</v>
      </c>
      <c r="P187" s="49">
        <v>407</v>
      </c>
      <c r="Q187" s="49">
        <v>18</v>
      </c>
      <c r="R187" s="49"/>
      <c r="S187" s="49">
        <v>78</v>
      </c>
      <c r="T187" s="49">
        <v>4</v>
      </c>
      <c r="U187" s="49">
        <v>168</v>
      </c>
      <c r="V187" s="49">
        <v>1818</v>
      </c>
      <c r="W187" s="49">
        <v>379</v>
      </c>
      <c r="X187" s="49">
        <v>729</v>
      </c>
      <c r="Y187" s="49">
        <v>1</v>
      </c>
      <c r="Z187" s="49">
        <v>23</v>
      </c>
      <c r="AA187" s="49">
        <v>43</v>
      </c>
      <c r="AB187" s="49">
        <v>0</v>
      </c>
      <c r="AC187" s="49">
        <v>112</v>
      </c>
      <c r="AD187" s="49">
        <v>28</v>
      </c>
      <c r="AE187" s="49">
        <v>1316</v>
      </c>
      <c r="AF187" s="49">
        <v>238</v>
      </c>
      <c r="AG187" s="49">
        <v>8</v>
      </c>
      <c r="AH187" s="49">
        <v>256</v>
      </c>
      <c r="AI187" s="49">
        <v>502</v>
      </c>
    </row>
    <row r="188" spans="1:35" ht="22.5" customHeight="1">
      <c r="A188" s="102" t="s">
        <v>249</v>
      </c>
      <c r="B188" s="103">
        <v>41124972425</v>
      </c>
      <c r="C188" s="106">
        <v>45107</v>
      </c>
      <c r="D188" s="104" t="s">
        <v>303</v>
      </c>
      <c r="E188" s="49">
        <v>1</v>
      </c>
      <c r="F188" s="49">
        <v>2</v>
      </c>
      <c r="G188" s="49"/>
      <c r="H188" s="49"/>
      <c r="I188" s="49"/>
      <c r="J188" s="49"/>
      <c r="K188" s="49"/>
      <c r="L188" s="49">
        <v>0</v>
      </c>
      <c r="M188" s="49">
        <v>0</v>
      </c>
      <c r="N188" s="49"/>
      <c r="O188" s="49">
        <v>0</v>
      </c>
      <c r="P188" s="49">
        <v>0</v>
      </c>
      <c r="Q188" s="49">
        <v>0</v>
      </c>
      <c r="R188" s="49"/>
      <c r="S188" s="49">
        <v>0</v>
      </c>
      <c r="T188" s="49">
        <v>0</v>
      </c>
      <c r="U188" s="49">
        <v>1</v>
      </c>
      <c r="V188" s="49">
        <v>4</v>
      </c>
      <c r="W188" s="49">
        <v>0</v>
      </c>
      <c r="X188" s="49">
        <v>0</v>
      </c>
      <c r="Y188" s="49">
        <v>0</v>
      </c>
      <c r="Z188" s="49">
        <v>0</v>
      </c>
      <c r="AA188" s="49">
        <v>0</v>
      </c>
      <c r="AB188" s="49">
        <v>0</v>
      </c>
      <c r="AC188" s="49">
        <v>0</v>
      </c>
      <c r="AD188" s="49">
        <v>0</v>
      </c>
      <c r="AE188" s="49">
        <v>1</v>
      </c>
      <c r="AF188" s="49">
        <v>6</v>
      </c>
      <c r="AG188" s="49">
        <v>1</v>
      </c>
      <c r="AH188" s="49">
        <v>-3</v>
      </c>
      <c r="AI188" s="49">
        <v>3</v>
      </c>
    </row>
    <row r="189" spans="1:35" ht="22.5" customHeight="1">
      <c r="A189" s="102" t="s">
        <v>249</v>
      </c>
      <c r="B189" s="103">
        <v>41124972425</v>
      </c>
      <c r="C189" s="106">
        <v>45107</v>
      </c>
      <c r="D189" s="104" t="s">
        <v>304</v>
      </c>
      <c r="E189" s="49">
        <v>0</v>
      </c>
      <c r="F189" s="49">
        <v>0</v>
      </c>
      <c r="G189" s="49"/>
      <c r="H189" s="49"/>
      <c r="I189" s="49"/>
      <c r="J189" s="49"/>
      <c r="K189" s="49"/>
      <c r="L189" s="49">
        <v>0</v>
      </c>
      <c r="M189" s="49">
        <v>0</v>
      </c>
      <c r="N189" s="49"/>
      <c r="O189" s="49">
        <v>0</v>
      </c>
      <c r="P189" s="49">
        <v>0</v>
      </c>
      <c r="Q189" s="49">
        <v>0</v>
      </c>
      <c r="R189" s="49"/>
      <c r="S189" s="49">
        <v>0</v>
      </c>
      <c r="T189" s="49">
        <v>0</v>
      </c>
      <c r="U189" s="49">
        <v>0</v>
      </c>
      <c r="V189" s="49">
        <v>0</v>
      </c>
      <c r="W189" s="49">
        <v>0</v>
      </c>
      <c r="X189" s="49">
        <v>0</v>
      </c>
      <c r="Y189" s="49">
        <v>0</v>
      </c>
      <c r="Z189" s="49">
        <v>0</v>
      </c>
      <c r="AA189" s="49">
        <v>0</v>
      </c>
      <c r="AB189" s="49">
        <v>0</v>
      </c>
      <c r="AC189" s="49">
        <v>0</v>
      </c>
      <c r="AD189" s="49">
        <v>0</v>
      </c>
      <c r="AE189" s="49">
        <v>0</v>
      </c>
      <c r="AF189" s="49">
        <v>0</v>
      </c>
      <c r="AG189" s="49">
        <v>0</v>
      </c>
      <c r="AH189" s="49">
        <v>0</v>
      </c>
      <c r="AI189" s="49">
        <v>0</v>
      </c>
    </row>
    <row r="190" spans="1:35" ht="22.5" customHeight="1">
      <c r="A190" s="102" t="s">
        <v>249</v>
      </c>
      <c r="B190" s="103">
        <v>41124972425</v>
      </c>
      <c r="C190" s="106">
        <v>45107</v>
      </c>
      <c r="D190" s="104" t="s">
        <v>305</v>
      </c>
      <c r="E190" s="49">
        <v>0</v>
      </c>
      <c r="F190" s="49">
        <v>0</v>
      </c>
      <c r="G190" s="49"/>
      <c r="H190" s="49"/>
      <c r="I190" s="49"/>
      <c r="J190" s="49"/>
      <c r="K190" s="49"/>
      <c r="L190" s="49">
        <v>0</v>
      </c>
      <c r="M190" s="49">
        <v>0</v>
      </c>
      <c r="N190" s="49"/>
      <c r="O190" s="49">
        <v>0</v>
      </c>
      <c r="P190" s="49">
        <v>0</v>
      </c>
      <c r="Q190" s="49">
        <v>0</v>
      </c>
      <c r="R190" s="49"/>
      <c r="S190" s="49">
        <v>0</v>
      </c>
      <c r="T190" s="49">
        <v>0</v>
      </c>
      <c r="U190" s="49">
        <v>0</v>
      </c>
      <c r="V190" s="49">
        <v>0</v>
      </c>
      <c r="W190" s="49">
        <v>0</v>
      </c>
      <c r="X190" s="49">
        <v>0</v>
      </c>
      <c r="Y190" s="49">
        <v>0</v>
      </c>
      <c r="Z190" s="49">
        <v>0</v>
      </c>
      <c r="AA190" s="49">
        <v>0</v>
      </c>
      <c r="AB190" s="49">
        <v>0</v>
      </c>
      <c r="AC190" s="49">
        <v>0</v>
      </c>
      <c r="AD190" s="49">
        <v>0</v>
      </c>
      <c r="AE190" s="49">
        <v>0</v>
      </c>
      <c r="AF190" s="49">
        <v>0</v>
      </c>
      <c r="AG190" s="49">
        <v>0</v>
      </c>
      <c r="AH190" s="49">
        <v>0</v>
      </c>
      <c r="AI190" s="49">
        <v>0</v>
      </c>
    </row>
    <row r="191" spans="1:35" ht="22.5" customHeight="1">
      <c r="A191" s="102" t="s">
        <v>249</v>
      </c>
      <c r="B191" s="103">
        <v>41124972425</v>
      </c>
      <c r="C191" s="106">
        <v>45107</v>
      </c>
      <c r="D191" s="104" t="s">
        <v>306</v>
      </c>
      <c r="E191" s="49">
        <v>0</v>
      </c>
      <c r="F191" s="49">
        <v>0</v>
      </c>
      <c r="G191" s="49"/>
      <c r="H191" s="49"/>
      <c r="I191" s="49"/>
      <c r="J191" s="49"/>
      <c r="K191" s="49"/>
      <c r="L191" s="49">
        <v>0</v>
      </c>
      <c r="M191" s="49">
        <v>0</v>
      </c>
      <c r="N191" s="49"/>
      <c r="O191" s="49">
        <v>0</v>
      </c>
      <c r="P191" s="49">
        <v>0</v>
      </c>
      <c r="Q191" s="49">
        <v>0</v>
      </c>
      <c r="R191" s="49"/>
      <c r="S191" s="49">
        <v>0</v>
      </c>
      <c r="T191" s="49">
        <v>0</v>
      </c>
      <c r="U191" s="49">
        <v>0</v>
      </c>
      <c r="V191" s="49">
        <v>0</v>
      </c>
      <c r="W191" s="49">
        <v>0</v>
      </c>
      <c r="X191" s="49">
        <v>0</v>
      </c>
      <c r="Y191" s="49">
        <v>0</v>
      </c>
      <c r="Z191" s="49">
        <v>0</v>
      </c>
      <c r="AA191" s="49">
        <v>0</v>
      </c>
      <c r="AB191" s="49">
        <v>0</v>
      </c>
      <c r="AC191" s="49">
        <v>0</v>
      </c>
      <c r="AD191" s="49">
        <v>0</v>
      </c>
      <c r="AE191" s="49">
        <v>0</v>
      </c>
      <c r="AF191" s="49">
        <v>0</v>
      </c>
      <c r="AG191" s="49">
        <v>0</v>
      </c>
      <c r="AH191" s="49">
        <v>0</v>
      </c>
      <c r="AI191" s="49">
        <v>0</v>
      </c>
    </row>
    <row r="192" spans="1:35" ht="22.5" customHeight="1">
      <c r="A192" s="102" t="s">
        <v>249</v>
      </c>
      <c r="B192" s="103">
        <v>41124972425</v>
      </c>
      <c r="C192" s="106">
        <v>45107</v>
      </c>
      <c r="D192" s="104" t="s">
        <v>307</v>
      </c>
      <c r="E192" s="49">
        <v>0</v>
      </c>
      <c r="F192" s="49">
        <v>0</v>
      </c>
      <c r="G192" s="49"/>
      <c r="H192" s="49"/>
      <c r="I192" s="49"/>
      <c r="J192" s="49"/>
      <c r="K192" s="49"/>
      <c r="L192" s="49">
        <v>0</v>
      </c>
      <c r="M192" s="49">
        <v>0</v>
      </c>
      <c r="N192" s="49"/>
      <c r="O192" s="49">
        <v>0</v>
      </c>
      <c r="P192" s="49">
        <v>0</v>
      </c>
      <c r="Q192" s="49">
        <v>0</v>
      </c>
      <c r="R192" s="49"/>
      <c r="S192" s="49">
        <v>0</v>
      </c>
      <c r="T192" s="49">
        <v>0</v>
      </c>
      <c r="U192" s="49">
        <v>0</v>
      </c>
      <c r="V192" s="49">
        <v>0</v>
      </c>
      <c r="W192" s="49">
        <v>0</v>
      </c>
      <c r="X192" s="49">
        <v>0</v>
      </c>
      <c r="Y192" s="49">
        <v>0</v>
      </c>
      <c r="Z192" s="49">
        <v>0</v>
      </c>
      <c r="AA192" s="49">
        <v>0</v>
      </c>
      <c r="AB192" s="49">
        <v>0</v>
      </c>
      <c r="AC192" s="49">
        <v>0</v>
      </c>
      <c r="AD192" s="49">
        <v>0</v>
      </c>
      <c r="AE192" s="49">
        <v>0</v>
      </c>
      <c r="AF192" s="49">
        <v>0</v>
      </c>
      <c r="AG192" s="49">
        <v>0</v>
      </c>
      <c r="AH192" s="49">
        <v>0</v>
      </c>
      <c r="AI192" s="49">
        <v>0</v>
      </c>
    </row>
    <row r="193" spans="1:35" ht="22.5" customHeight="1">
      <c r="A193" s="102" t="s">
        <v>249</v>
      </c>
      <c r="B193" s="103">
        <v>41124972425</v>
      </c>
      <c r="C193" s="106">
        <v>45107</v>
      </c>
      <c r="D193" s="104" t="s">
        <v>308</v>
      </c>
      <c r="E193" s="49">
        <v>0</v>
      </c>
      <c r="F193" s="49">
        <v>0</v>
      </c>
      <c r="G193" s="49"/>
      <c r="H193" s="49"/>
      <c r="I193" s="49"/>
      <c r="J193" s="49"/>
      <c r="K193" s="49"/>
      <c r="L193" s="49">
        <v>0</v>
      </c>
      <c r="M193" s="49">
        <v>0</v>
      </c>
      <c r="N193" s="49"/>
      <c r="O193" s="49">
        <v>0</v>
      </c>
      <c r="P193" s="49">
        <v>0</v>
      </c>
      <c r="Q193" s="49">
        <v>0</v>
      </c>
      <c r="R193" s="49"/>
      <c r="S193" s="49">
        <v>0</v>
      </c>
      <c r="T193" s="49">
        <v>0</v>
      </c>
      <c r="U193" s="49">
        <v>0</v>
      </c>
      <c r="V193" s="49">
        <v>0</v>
      </c>
      <c r="W193" s="49">
        <v>0</v>
      </c>
      <c r="X193" s="49">
        <v>0</v>
      </c>
      <c r="Y193" s="49">
        <v>0</v>
      </c>
      <c r="Z193" s="49">
        <v>0</v>
      </c>
      <c r="AA193" s="49">
        <v>0</v>
      </c>
      <c r="AB193" s="49">
        <v>0</v>
      </c>
      <c r="AC193" s="49">
        <v>0</v>
      </c>
      <c r="AD193" s="49">
        <v>0</v>
      </c>
      <c r="AE193" s="49">
        <v>0</v>
      </c>
      <c r="AF193" s="49">
        <v>0</v>
      </c>
      <c r="AG193" s="49">
        <v>0</v>
      </c>
      <c r="AH193" s="49">
        <v>0</v>
      </c>
      <c r="AI193" s="49">
        <v>0</v>
      </c>
    </row>
    <row r="194" spans="1:35" ht="22.5" customHeight="1">
      <c r="A194" s="102" t="s">
        <v>249</v>
      </c>
      <c r="B194" s="103">
        <v>41124972425</v>
      </c>
      <c r="C194" s="106">
        <v>45107</v>
      </c>
      <c r="D194" s="104" t="s">
        <v>309</v>
      </c>
      <c r="E194" s="49">
        <v>0</v>
      </c>
      <c r="F194" s="49">
        <v>0</v>
      </c>
      <c r="G194" s="49"/>
      <c r="H194" s="49"/>
      <c r="I194" s="49"/>
      <c r="J194" s="49"/>
      <c r="K194" s="49"/>
      <c r="L194" s="49">
        <v>0</v>
      </c>
      <c r="M194" s="49">
        <v>0</v>
      </c>
      <c r="N194" s="49"/>
      <c r="O194" s="49">
        <v>0</v>
      </c>
      <c r="P194" s="49">
        <v>0</v>
      </c>
      <c r="Q194" s="49">
        <v>0</v>
      </c>
      <c r="R194" s="49"/>
      <c r="S194" s="49">
        <v>0</v>
      </c>
      <c r="T194" s="49">
        <v>0</v>
      </c>
      <c r="U194" s="49">
        <v>0</v>
      </c>
      <c r="V194" s="49">
        <v>0</v>
      </c>
      <c r="W194" s="49">
        <v>0</v>
      </c>
      <c r="X194" s="49">
        <v>0</v>
      </c>
      <c r="Y194" s="49">
        <v>0</v>
      </c>
      <c r="Z194" s="49">
        <v>0</v>
      </c>
      <c r="AA194" s="49">
        <v>0</v>
      </c>
      <c r="AB194" s="49">
        <v>0</v>
      </c>
      <c r="AC194" s="49">
        <v>0</v>
      </c>
      <c r="AD194" s="49">
        <v>0</v>
      </c>
      <c r="AE194" s="49">
        <v>0</v>
      </c>
      <c r="AF194" s="49">
        <v>0</v>
      </c>
      <c r="AG194" s="49">
        <v>0</v>
      </c>
      <c r="AH194" s="49">
        <v>0</v>
      </c>
      <c r="AI194" s="49">
        <v>0</v>
      </c>
    </row>
    <row r="195" spans="1:35" ht="22.5" customHeight="1">
      <c r="A195" s="102" t="s">
        <v>249</v>
      </c>
      <c r="B195" s="103">
        <v>41124972425</v>
      </c>
      <c r="C195" s="106">
        <v>45107</v>
      </c>
      <c r="D195" s="104" t="s">
        <v>310</v>
      </c>
      <c r="E195" s="49">
        <v>0</v>
      </c>
      <c r="F195" s="49">
        <v>0</v>
      </c>
      <c r="G195" s="49"/>
      <c r="H195" s="49"/>
      <c r="I195" s="49"/>
      <c r="J195" s="49"/>
      <c r="K195" s="49"/>
      <c r="L195" s="49">
        <v>0</v>
      </c>
      <c r="M195" s="49">
        <v>0</v>
      </c>
      <c r="N195" s="49"/>
      <c r="O195" s="49">
        <v>0</v>
      </c>
      <c r="P195" s="49">
        <v>0</v>
      </c>
      <c r="Q195" s="49">
        <v>0</v>
      </c>
      <c r="R195" s="49"/>
      <c r="S195" s="49">
        <v>0</v>
      </c>
      <c r="T195" s="49">
        <v>0</v>
      </c>
      <c r="U195" s="49">
        <v>-1</v>
      </c>
      <c r="V195" s="49">
        <v>-1</v>
      </c>
      <c r="W195" s="49">
        <v>0</v>
      </c>
      <c r="X195" s="49">
        <v>0</v>
      </c>
      <c r="Y195" s="49">
        <v>0</v>
      </c>
      <c r="Z195" s="49">
        <v>0</v>
      </c>
      <c r="AA195" s="49">
        <v>0</v>
      </c>
      <c r="AB195" s="49">
        <v>0</v>
      </c>
      <c r="AC195" s="49">
        <v>-1</v>
      </c>
      <c r="AD195" s="49">
        <v>0</v>
      </c>
      <c r="AE195" s="49">
        <v>-1</v>
      </c>
      <c r="AF195" s="49">
        <v>0</v>
      </c>
      <c r="AG195" s="49">
        <v>0</v>
      </c>
      <c r="AH195" s="49">
        <v>0</v>
      </c>
      <c r="AI195" s="49">
        <v>0</v>
      </c>
    </row>
    <row r="196" spans="1:35" ht="22.5" customHeight="1">
      <c r="A196" s="102" t="s">
        <v>249</v>
      </c>
      <c r="B196" s="103">
        <v>41124972425</v>
      </c>
      <c r="C196" s="106">
        <v>45107</v>
      </c>
      <c r="D196" s="104" t="s">
        <v>296</v>
      </c>
      <c r="E196" s="49">
        <v>69</v>
      </c>
      <c r="F196" s="49">
        <v>925</v>
      </c>
      <c r="G196" s="49">
        <v>881</v>
      </c>
      <c r="H196" s="49">
        <v>2</v>
      </c>
      <c r="I196" s="49">
        <v>22</v>
      </c>
      <c r="J196" s="49">
        <v>0</v>
      </c>
      <c r="K196" s="49">
        <v>0</v>
      </c>
      <c r="L196" s="49">
        <v>20</v>
      </c>
      <c r="M196" s="49">
        <v>106</v>
      </c>
      <c r="N196" s="49">
        <v>0</v>
      </c>
      <c r="O196" s="49">
        <v>46</v>
      </c>
      <c r="P196" s="49">
        <v>407</v>
      </c>
      <c r="Q196" s="49">
        <v>18</v>
      </c>
      <c r="R196" s="49">
        <v>0</v>
      </c>
      <c r="S196" s="49">
        <v>78</v>
      </c>
      <c r="T196" s="49">
        <v>4</v>
      </c>
      <c r="U196" s="49">
        <v>168</v>
      </c>
      <c r="V196" s="49">
        <v>1821</v>
      </c>
      <c r="W196" s="49">
        <v>379</v>
      </c>
      <c r="X196" s="49">
        <v>729</v>
      </c>
      <c r="Y196" s="49">
        <v>1</v>
      </c>
      <c r="Z196" s="49">
        <v>23</v>
      </c>
      <c r="AA196" s="49">
        <v>43</v>
      </c>
      <c r="AB196" s="49">
        <v>0</v>
      </c>
      <c r="AC196" s="49">
        <v>112</v>
      </c>
      <c r="AD196" s="49">
        <v>28</v>
      </c>
      <c r="AE196" s="49">
        <v>1316</v>
      </c>
      <c r="AF196" s="49">
        <v>243</v>
      </c>
      <c r="AG196" s="49">
        <v>9</v>
      </c>
      <c r="AH196" s="49">
        <v>253</v>
      </c>
      <c r="AI196" s="49">
        <v>505</v>
      </c>
    </row>
    <row r="197" spans="1:35" ht="22.5" customHeight="1">
      <c r="A197" s="102" t="s">
        <v>251</v>
      </c>
      <c r="B197" s="103">
        <v>11008423372</v>
      </c>
      <c r="C197" s="106">
        <v>45107</v>
      </c>
      <c r="D197" s="104" t="s">
        <v>302</v>
      </c>
      <c r="E197" s="49">
        <v>163</v>
      </c>
      <c r="F197" s="49">
        <v>5290</v>
      </c>
      <c r="G197" s="49">
        <v>1716</v>
      </c>
      <c r="H197" s="49">
        <v>113</v>
      </c>
      <c r="I197" s="49">
        <v>23</v>
      </c>
      <c r="J197" s="49">
        <v>65</v>
      </c>
      <c r="K197" s="49">
        <v>0</v>
      </c>
      <c r="L197" s="49">
        <v>3373</v>
      </c>
      <c r="M197" s="49">
        <v>949</v>
      </c>
      <c r="N197" s="49"/>
      <c r="O197" s="49">
        <v>140</v>
      </c>
      <c r="P197" s="49">
        <v>574</v>
      </c>
      <c r="Q197" s="49">
        <v>202</v>
      </c>
      <c r="R197" s="49"/>
      <c r="S197" s="49">
        <v>180</v>
      </c>
      <c r="T197" s="49">
        <v>88</v>
      </c>
      <c r="U197" s="49">
        <v>352</v>
      </c>
      <c r="V197" s="49">
        <v>7936</v>
      </c>
      <c r="W197" s="49">
        <v>2244</v>
      </c>
      <c r="X197" s="49">
        <v>987</v>
      </c>
      <c r="Y197" s="49">
        <v>0</v>
      </c>
      <c r="Z197" s="49">
        <v>51</v>
      </c>
      <c r="AA197" s="49">
        <v>136</v>
      </c>
      <c r="AB197" s="49">
        <v>0</v>
      </c>
      <c r="AC197" s="49">
        <v>247</v>
      </c>
      <c r="AD197" s="49">
        <v>169</v>
      </c>
      <c r="AE197" s="49">
        <v>3834</v>
      </c>
      <c r="AF197" s="49">
        <v>3064</v>
      </c>
      <c r="AG197" s="49">
        <v>6</v>
      </c>
      <c r="AH197" s="49">
        <v>1032</v>
      </c>
      <c r="AI197" s="49">
        <v>4103</v>
      </c>
    </row>
    <row r="198" spans="1:35" ht="22.5" customHeight="1">
      <c r="A198" s="102" t="s">
        <v>251</v>
      </c>
      <c r="B198" s="103">
        <v>11008423372</v>
      </c>
      <c r="C198" s="106">
        <v>45107</v>
      </c>
      <c r="D198" s="104" t="s">
        <v>303</v>
      </c>
      <c r="E198" s="49">
        <v>0</v>
      </c>
      <c r="F198" s="49">
        <v>0</v>
      </c>
      <c r="G198" s="49"/>
      <c r="H198" s="49"/>
      <c r="I198" s="49"/>
      <c r="J198" s="49"/>
      <c r="K198" s="49"/>
      <c r="L198" s="49">
        <v>0</v>
      </c>
      <c r="M198" s="49">
        <v>0</v>
      </c>
      <c r="N198" s="49"/>
      <c r="O198" s="49">
        <v>0</v>
      </c>
      <c r="P198" s="49">
        <v>0</v>
      </c>
      <c r="Q198" s="49">
        <v>0</v>
      </c>
      <c r="R198" s="49"/>
      <c r="S198" s="49">
        <v>0</v>
      </c>
      <c r="T198" s="49">
        <v>0</v>
      </c>
      <c r="U198" s="49">
        <v>0</v>
      </c>
      <c r="V198" s="49">
        <v>0</v>
      </c>
      <c r="W198" s="49">
        <v>0</v>
      </c>
      <c r="X198" s="49">
        <v>0</v>
      </c>
      <c r="Y198" s="49">
        <v>0</v>
      </c>
      <c r="Z198" s="49">
        <v>0</v>
      </c>
      <c r="AA198" s="49">
        <v>0</v>
      </c>
      <c r="AB198" s="49">
        <v>0</v>
      </c>
      <c r="AC198" s="49">
        <v>0</v>
      </c>
      <c r="AD198" s="49">
        <v>0</v>
      </c>
      <c r="AE198" s="49">
        <v>0</v>
      </c>
      <c r="AF198" s="49">
        <v>0</v>
      </c>
      <c r="AG198" s="49">
        <v>0</v>
      </c>
      <c r="AH198" s="49">
        <v>0</v>
      </c>
      <c r="AI198" s="49">
        <v>0</v>
      </c>
    </row>
    <row r="199" spans="1:35" ht="22.5" customHeight="1">
      <c r="A199" s="102" t="s">
        <v>251</v>
      </c>
      <c r="B199" s="103">
        <v>11008423372</v>
      </c>
      <c r="C199" s="106">
        <v>45107</v>
      </c>
      <c r="D199" s="104" t="s">
        <v>304</v>
      </c>
      <c r="E199" s="49">
        <v>0</v>
      </c>
      <c r="F199" s="49">
        <v>0</v>
      </c>
      <c r="G199" s="49"/>
      <c r="H199" s="49"/>
      <c r="I199" s="49"/>
      <c r="J199" s="49"/>
      <c r="K199" s="49"/>
      <c r="L199" s="49">
        <v>0</v>
      </c>
      <c r="M199" s="49">
        <v>0</v>
      </c>
      <c r="N199" s="49"/>
      <c r="O199" s="49">
        <v>0</v>
      </c>
      <c r="P199" s="49">
        <v>0</v>
      </c>
      <c r="Q199" s="49">
        <v>0</v>
      </c>
      <c r="R199" s="49"/>
      <c r="S199" s="49">
        <v>0</v>
      </c>
      <c r="T199" s="49">
        <v>0</v>
      </c>
      <c r="U199" s="49">
        <v>0</v>
      </c>
      <c r="V199" s="49">
        <v>0</v>
      </c>
      <c r="W199" s="49">
        <v>0</v>
      </c>
      <c r="X199" s="49">
        <v>0</v>
      </c>
      <c r="Y199" s="49">
        <v>0</v>
      </c>
      <c r="Z199" s="49">
        <v>0</v>
      </c>
      <c r="AA199" s="49">
        <v>0</v>
      </c>
      <c r="AB199" s="49">
        <v>0</v>
      </c>
      <c r="AC199" s="49">
        <v>0</v>
      </c>
      <c r="AD199" s="49">
        <v>0</v>
      </c>
      <c r="AE199" s="49">
        <v>0</v>
      </c>
      <c r="AF199" s="49">
        <v>0</v>
      </c>
      <c r="AG199" s="49">
        <v>0</v>
      </c>
      <c r="AH199" s="49">
        <v>0</v>
      </c>
      <c r="AI199" s="49">
        <v>0</v>
      </c>
    </row>
    <row r="200" spans="1:35" ht="22.5" customHeight="1">
      <c r="A200" s="102" t="s">
        <v>251</v>
      </c>
      <c r="B200" s="103">
        <v>11008423372</v>
      </c>
      <c r="C200" s="106">
        <v>45107</v>
      </c>
      <c r="D200" s="104" t="s">
        <v>305</v>
      </c>
      <c r="E200" s="49">
        <v>0</v>
      </c>
      <c r="F200" s="49">
        <v>0</v>
      </c>
      <c r="G200" s="49"/>
      <c r="H200" s="49"/>
      <c r="I200" s="49"/>
      <c r="J200" s="49"/>
      <c r="K200" s="49"/>
      <c r="L200" s="49">
        <v>0</v>
      </c>
      <c r="M200" s="49">
        <v>0</v>
      </c>
      <c r="N200" s="49"/>
      <c r="O200" s="49">
        <v>0</v>
      </c>
      <c r="P200" s="49">
        <v>0</v>
      </c>
      <c r="Q200" s="49">
        <v>0</v>
      </c>
      <c r="R200" s="49"/>
      <c r="S200" s="49">
        <v>0</v>
      </c>
      <c r="T200" s="49">
        <v>0</v>
      </c>
      <c r="U200" s="49">
        <v>0</v>
      </c>
      <c r="V200" s="49">
        <v>0</v>
      </c>
      <c r="W200" s="49">
        <v>0</v>
      </c>
      <c r="X200" s="49">
        <v>0</v>
      </c>
      <c r="Y200" s="49">
        <v>0</v>
      </c>
      <c r="Z200" s="49">
        <v>0</v>
      </c>
      <c r="AA200" s="49">
        <v>0</v>
      </c>
      <c r="AB200" s="49">
        <v>0</v>
      </c>
      <c r="AC200" s="49">
        <v>0</v>
      </c>
      <c r="AD200" s="49">
        <v>0</v>
      </c>
      <c r="AE200" s="49">
        <v>0</v>
      </c>
      <c r="AF200" s="49">
        <v>0</v>
      </c>
      <c r="AG200" s="49">
        <v>0</v>
      </c>
      <c r="AH200" s="49">
        <v>0</v>
      </c>
      <c r="AI200" s="49">
        <v>0</v>
      </c>
    </row>
    <row r="201" spans="1:35" ht="22.5" customHeight="1">
      <c r="A201" s="102" t="s">
        <v>251</v>
      </c>
      <c r="B201" s="103">
        <v>11008423372</v>
      </c>
      <c r="C201" s="106">
        <v>45107</v>
      </c>
      <c r="D201" s="104" t="s">
        <v>306</v>
      </c>
      <c r="E201" s="49">
        <v>0</v>
      </c>
      <c r="F201" s="49">
        <v>0</v>
      </c>
      <c r="G201" s="49"/>
      <c r="H201" s="49"/>
      <c r="I201" s="49"/>
      <c r="J201" s="49"/>
      <c r="K201" s="49"/>
      <c r="L201" s="49">
        <v>0</v>
      </c>
      <c r="M201" s="49">
        <v>0</v>
      </c>
      <c r="N201" s="49"/>
      <c r="O201" s="49">
        <v>0</v>
      </c>
      <c r="P201" s="49">
        <v>0</v>
      </c>
      <c r="Q201" s="49">
        <v>0</v>
      </c>
      <c r="R201" s="49"/>
      <c r="S201" s="49">
        <v>0</v>
      </c>
      <c r="T201" s="49">
        <v>0</v>
      </c>
      <c r="U201" s="49">
        <v>0</v>
      </c>
      <c r="V201" s="49">
        <v>0</v>
      </c>
      <c r="W201" s="49">
        <v>0</v>
      </c>
      <c r="X201" s="49">
        <v>0</v>
      </c>
      <c r="Y201" s="49">
        <v>0</v>
      </c>
      <c r="Z201" s="49">
        <v>0</v>
      </c>
      <c r="AA201" s="49">
        <v>0</v>
      </c>
      <c r="AB201" s="49">
        <v>0</v>
      </c>
      <c r="AC201" s="49">
        <v>0</v>
      </c>
      <c r="AD201" s="49">
        <v>0</v>
      </c>
      <c r="AE201" s="49">
        <v>0</v>
      </c>
      <c r="AF201" s="49">
        <v>0</v>
      </c>
      <c r="AG201" s="49">
        <v>0</v>
      </c>
      <c r="AH201" s="49">
        <v>0</v>
      </c>
      <c r="AI201" s="49">
        <v>0</v>
      </c>
    </row>
    <row r="202" spans="1:35" ht="22.5" customHeight="1">
      <c r="A202" s="102" t="s">
        <v>251</v>
      </c>
      <c r="B202" s="103">
        <v>11008423372</v>
      </c>
      <c r="C202" s="106">
        <v>45107</v>
      </c>
      <c r="D202" s="104" t="s">
        <v>307</v>
      </c>
      <c r="E202" s="49">
        <v>0</v>
      </c>
      <c r="F202" s="49">
        <v>0</v>
      </c>
      <c r="G202" s="49"/>
      <c r="H202" s="49"/>
      <c r="I202" s="49"/>
      <c r="J202" s="49"/>
      <c r="K202" s="49"/>
      <c r="L202" s="49">
        <v>0</v>
      </c>
      <c r="M202" s="49">
        <v>0</v>
      </c>
      <c r="N202" s="49"/>
      <c r="O202" s="49">
        <v>0</v>
      </c>
      <c r="P202" s="49">
        <v>0</v>
      </c>
      <c r="Q202" s="49">
        <v>0</v>
      </c>
      <c r="R202" s="49"/>
      <c r="S202" s="49">
        <v>0</v>
      </c>
      <c r="T202" s="49">
        <v>0</v>
      </c>
      <c r="U202" s="49">
        <v>0</v>
      </c>
      <c r="V202" s="49">
        <v>0</v>
      </c>
      <c r="W202" s="49">
        <v>0</v>
      </c>
      <c r="X202" s="49">
        <v>0</v>
      </c>
      <c r="Y202" s="49">
        <v>0</v>
      </c>
      <c r="Z202" s="49">
        <v>0</v>
      </c>
      <c r="AA202" s="49">
        <v>0</v>
      </c>
      <c r="AB202" s="49">
        <v>0</v>
      </c>
      <c r="AC202" s="49">
        <v>0</v>
      </c>
      <c r="AD202" s="49">
        <v>0</v>
      </c>
      <c r="AE202" s="49">
        <v>0</v>
      </c>
      <c r="AF202" s="49">
        <v>0</v>
      </c>
      <c r="AG202" s="49">
        <v>0</v>
      </c>
      <c r="AH202" s="49">
        <v>0</v>
      </c>
      <c r="AI202" s="49">
        <v>0</v>
      </c>
    </row>
    <row r="203" spans="1:35" ht="22.5" customHeight="1">
      <c r="A203" s="102" t="s">
        <v>251</v>
      </c>
      <c r="B203" s="103">
        <v>11008423372</v>
      </c>
      <c r="C203" s="106">
        <v>45107</v>
      </c>
      <c r="D203" s="104" t="s">
        <v>308</v>
      </c>
      <c r="E203" s="49">
        <v>0</v>
      </c>
      <c r="F203" s="49">
        <v>0</v>
      </c>
      <c r="G203" s="49"/>
      <c r="H203" s="49"/>
      <c r="I203" s="49"/>
      <c r="J203" s="49"/>
      <c r="K203" s="49"/>
      <c r="L203" s="49">
        <v>0</v>
      </c>
      <c r="M203" s="49">
        <v>0</v>
      </c>
      <c r="N203" s="49"/>
      <c r="O203" s="49">
        <v>0</v>
      </c>
      <c r="P203" s="49">
        <v>0</v>
      </c>
      <c r="Q203" s="49">
        <v>0</v>
      </c>
      <c r="R203" s="49"/>
      <c r="S203" s="49">
        <v>0</v>
      </c>
      <c r="T203" s="49">
        <v>0</v>
      </c>
      <c r="U203" s="49">
        <v>0</v>
      </c>
      <c r="V203" s="49">
        <v>0</v>
      </c>
      <c r="W203" s="49">
        <v>0</v>
      </c>
      <c r="X203" s="49">
        <v>0</v>
      </c>
      <c r="Y203" s="49">
        <v>0</v>
      </c>
      <c r="Z203" s="49">
        <v>0</v>
      </c>
      <c r="AA203" s="49">
        <v>0</v>
      </c>
      <c r="AB203" s="49">
        <v>0</v>
      </c>
      <c r="AC203" s="49">
        <v>0</v>
      </c>
      <c r="AD203" s="49">
        <v>0</v>
      </c>
      <c r="AE203" s="49">
        <v>0</v>
      </c>
      <c r="AF203" s="49">
        <v>0</v>
      </c>
      <c r="AG203" s="49">
        <v>0</v>
      </c>
      <c r="AH203" s="49">
        <v>0</v>
      </c>
      <c r="AI203" s="49">
        <v>0</v>
      </c>
    </row>
    <row r="204" spans="1:35" ht="22.5" customHeight="1">
      <c r="A204" s="102" t="s">
        <v>251</v>
      </c>
      <c r="B204" s="103">
        <v>11008423372</v>
      </c>
      <c r="C204" s="106">
        <v>45107</v>
      </c>
      <c r="D204" s="104" t="s">
        <v>309</v>
      </c>
      <c r="E204" s="49">
        <v>0</v>
      </c>
      <c r="F204" s="49">
        <v>0</v>
      </c>
      <c r="G204" s="49"/>
      <c r="H204" s="49"/>
      <c r="I204" s="49"/>
      <c r="J204" s="49"/>
      <c r="K204" s="49"/>
      <c r="L204" s="49">
        <v>0</v>
      </c>
      <c r="M204" s="49">
        <v>0</v>
      </c>
      <c r="N204" s="49"/>
      <c r="O204" s="49">
        <v>0</v>
      </c>
      <c r="P204" s="49">
        <v>0</v>
      </c>
      <c r="Q204" s="49">
        <v>0</v>
      </c>
      <c r="R204" s="49"/>
      <c r="S204" s="49">
        <v>0</v>
      </c>
      <c r="T204" s="49">
        <v>0</v>
      </c>
      <c r="U204" s="49">
        <v>0</v>
      </c>
      <c r="V204" s="49">
        <v>0</v>
      </c>
      <c r="W204" s="49">
        <v>0</v>
      </c>
      <c r="X204" s="49">
        <v>0</v>
      </c>
      <c r="Y204" s="49">
        <v>0</v>
      </c>
      <c r="Z204" s="49">
        <v>0</v>
      </c>
      <c r="AA204" s="49">
        <v>0</v>
      </c>
      <c r="AB204" s="49">
        <v>0</v>
      </c>
      <c r="AC204" s="49">
        <v>0</v>
      </c>
      <c r="AD204" s="49">
        <v>0</v>
      </c>
      <c r="AE204" s="49">
        <v>0</v>
      </c>
      <c r="AF204" s="49">
        <v>0</v>
      </c>
      <c r="AG204" s="49">
        <v>0</v>
      </c>
      <c r="AH204" s="49">
        <v>0</v>
      </c>
      <c r="AI204" s="49">
        <v>0</v>
      </c>
    </row>
    <row r="205" spans="1:35" ht="22.5" customHeight="1">
      <c r="A205" s="102" t="s">
        <v>251</v>
      </c>
      <c r="B205" s="103">
        <v>11008423372</v>
      </c>
      <c r="C205" s="106">
        <v>45107</v>
      </c>
      <c r="D205" s="104" t="s">
        <v>310</v>
      </c>
      <c r="E205" s="49">
        <v>0</v>
      </c>
      <c r="F205" s="49">
        <v>0</v>
      </c>
      <c r="G205" s="49"/>
      <c r="H205" s="49"/>
      <c r="I205" s="49"/>
      <c r="J205" s="49"/>
      <c r="K205" s="49"/>
      <c r="L205" s="49">
        <v>0</v>
      </c>
      <c r="M205" s="49">
        <v>0</v>
      </c>
      <c r="N205" s="49"/>
      <c r="O205" s="49">
        <v>0</v>
      </c>
      <c r="P205" s="49">
        <v>0</v>
      </c>
      <c r="Q205" s="49">
        <v>0</v>
      </c>
      <c r="R205" s="49"/>
      <c r="S205" s="49">
        <v>0</v>
      </c>
      <c r="T205" s="49">
        <v>0</v>
      </c>
      <c r="U205" s="49">
        <v>0</v>
      </c>
      <c r="V205" s="49">
        <v>0</v>
      </c>
      <c r="W205" s="49">
        <v>0</v>
      </c>
      <c r="X205" s="49">
        <v>0</v>
      </c>
      <c r="Y205" s="49">
        <v>0</v>
      </c>
      <c r="Z205" s="49">
        <v>0</v>
      </c>
      <c r="AA205" s="49">
        <v>0</v>
      </c>
      <c r="AB205" s="49">
        <v>0</v>
      </c>
      <c r="AC205" s="49">
        <v>0</v>
      </c>
      <c r="AD205" s="49">
        <v>0</v>
      </c>
      <c r="AE205" s="49">
        <v>0</v>
      </c>
      <c r="AF205" s="49">
        <v>0</v>
      </c>
      <c r="AG205" s="49">
        <v>0</v>
      </c>
      <c r="AH205" s="49">
        <v>0</v>
      </c>
      <c r="AI205" s="49">
        <v>0</v>
      </c>
    </row>
    <row r="206" spans="1:35" ht="22.5" customHeight="1">
      <c r="A206" s="102" t="s">
        <v>251</v>
      </c>
      <c r="B206" s="103">
        <v>11008423372</v>
      </c>
      <c r="C206" s="106">
        <v>45107</v>
      </c>
      <c r="D206" s="104" t="s">
        <v>296</v>
      </c>
      <c r="E206" s="49">
        <v>163</v>
      </c>
      <c r="F206" s="49">
        <v>5290</v>
      </c>
      <c r="G206" s="49">
        <v>1716</v>
      </c>
      <c r="H206" s="49">
        <v>113</v>
      </c>
      <c r="I206" s="49">
        <v>23</v>
      </c>
      <c r="J206" s="49">
        <v>65</v>
      </c>
      <c r="K206" s="49">
        <v>0</v>
      </c>
      <c r="L206" s="49">
        <v>3373</v>
      </c>
      <c r="M206" s="49">
        <v>949</v>
      </c>
      <c r="N206" s="49">
        <v>0</v>
      </c>
      <c r="O206" s="49">
        <v>140</v>
      </c>
      <c r="P206" s="49">
        <v>574</v>
      </c>
      <c r="Q206" s="49">
        <v>202</v>
      </c>
      <c r="R206" s="49">
        <v>0</v>
      </c>
      <c r="S206" s="49">
        <v>180</v>
      </c>
      <c r="T206" s="49">
        <v>88</v>
      </c>
      <c r="U206" s="49">
        <v>352</v>
      </c>
      <c r="V206" s="49">
        <v>7936</v>
      </c>
      <c r="W206" s="49">
        <v>2244</v>
      </c>
      <c r="X206" s="49">
        <v>987</v>
      </c>
      <c r="Y206" s="49">
        <v>0</v>
      </c>
      <c r="Z206" s="49">
        <v>51</v>
      </c>
      <c r="AA206" s="49">
        <v>136</v>
      </c>
      <c r="AB206" s="49">
        <v>0</v>
      </c>
      <c r="AC206" s="49">
        <v>247</v>
      </c>
      <c r="AD206" s="49">
        <v>169</v>
      </c>
      <c r="AE206" s="49">
        <v>3834</v>
      </c>
      <c r="AF206" s="49">
        <v>3064</v>
      </c>
      <c r="AG206" s="49">
        <v>6</v>
      </c>
      <c r="AH206" s="49">
        <v>1032</v>
      </c>
      <c r="AI206" s="49">
        <v>4103</v>
      </c>
    </row>
  </sheetData>
  <autoFilter ref="A5:AI172" xr:uid="{00000000-0009-0000-0000-000009000000}"/>
  <pageMargins left="0.70866141732283472" right="0.70866141732283472" top="0.74803149606299213" bottom="0.74803149606299213" header="0.31496062992125984" footer="0.31496062992125984"/>
  <pageSetup paperSize="9" scale="39" fitToWidth="3" fitToHeight="3" orientation="landscape" r:id="rId1"/>
  <rowBreaks count="2" manualBreakCount="2">
    <brk id="61" max="38" man="1"/>
    <brk id="117" max="3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outlinePr summaryRight="0"/>
    <pageSetUpPr autoPageBreaks="0" fitToPage="1"/>
  </sheetPr>
  <dimension ref="A1:X25"/>
  <sheetViews>
    <sheetView showGridLines="0" zoomScaleNormal="100" zoomScaleSheetLayoutView="100" workbookViewId="0">
      <pane xSplit="3" ySplit="5" topLeftCell="D6" activePane="bottomRight" state="frozen"/>
      <selection activeCell="E10" sqref="E10"/>
      <selection pane="topRight" activeCell="E10" sqref="E10"/>
      <selection pane="bottomLeft" activeCell="E10" sqref="E10"/>
      <selection pane="bottomRight"/>
    </sheetView>
  </sheetViews>
  <sheetFormatPr defaultColWidth="0" defaultRowHeight="12.95" customHeight="1"/>
  <cols>
    <col min="1" max="1" width="45.73046875" style="14" customWidth="1"/>
    <col min="2" max="2" width="12.86328125" style="174" customWidth="1"/>
    <col min="3" max="3" width="12.86328125" style="14" customWidth="1"/>
    <col min="4" max="4" width="20.73046875" style="14" customWidth="1"/>
    <col min="5" max="5" width="20.73046875" style="12" customWidth="1"/>
    <col min="6" max="7" width="20.73046875" style="14" customWidth="1"/>
    <col min="8" max="19" width="20.73046875" style="13" customWidth="1"/>
    <col min="20" max="20" width="20.73046875" style="4" customWidth="1"/>
    <col min="21" max="22" width="20.73046875" style="14" customWidth="1"/>
    <col min="23" max="24" width="0" style="14" hidden="1" customWidth="1"/>
    <col min="25" max="16384" width="12.265625" style="14" hidden="1"/>
  </cols>
  <sheetData>
    <row r="1" spans="1:23" s="121" customFormat="1" ht="31.5" customHeight="1">
      <c r="A1" s="120" t="s">
        <v>164</v>
      </c>
      <c r="B1" s="173"/>
      <c r="C1" s="120"/>
      <c r="D1" s="120"/>
      <c r="E1" s="120"/>
      <c r="F1" s="120"/>
      <c r="G1" s="120"/>
      <c r="H1" s="120"/>
      <c r="I1" s="120"/>
      <c r="J1" s="120"/>
      <c r="K1" s="120"/>
      <c r="L1" s="120"/>
      <c r="M1" s="120" t="s">
        <v>164</v>
      </c>
      <c r="N1" s="120"/>
      <c r="O1" s="120"/>
      <c r="P1" s="120"/>
      <c r="Q1" s="120"/>
      <c r="R1" s="120"/>
      <c r="S1" s="120" t="s">
        <v>164</v>
      </c>
      <c r="T1" s="120"/>
      <c r="U1" s="120"/>
      <c r="V1" s="120"/>
    </row>
    <row r="2" spans="1:23" s="10" customFormat="1" ht="15" customHeight="1">
      <c r="A2" s="16" t="str">
        <f>"Half-years ended in the 6 months to "&amp;TEXT(EOMONTH(TRIM(LEFT(Cover!$A$13,SEARCH(" (",Cover!$A$13,1))),0),"dd mmmm yyyy")</f>
        <v>Half-years ended in the 6 months to 30 June 2023</v>
      </c>
      <c r="B2" s="168"/>
      <c r="C2" s="16"/>
      <c r="D2" s="16"/>
      <c r="E2" s="16"/>
      <c r="F2" s="16"/>
      <c r="G2" s="16"/>
      <c r="H2" s="16"/>
      <c r="I2" s="16"/>
      <c r="J2" s="16"/>
      <c r="K2" s="16"/>
      <c r="L2" s="16"/>
      <c r="M2" s="16" t="str">
        <f>"Half-years ended in the 6 months to "&amp;TEXT(EOMONTH(TRIM(LEFT(Cover!$A$13,SEARCH(" (",Cover!$A$13,1))),0),"dd mmmm yyyy")</f>
        <v>Half-years ended in the 6 months to 30 June 2023</v>
      </c>
      <c r="N2" s="16"/>
      <c r="O2" s="16"/>
      <c r="P2" s="16"/>
      <c r="Q2" s="16"/>
      <c r="R2" s="16"/>
      <c r="S2" s="16" t="str">
        <f>"Half-years ended in the 6 months to "&amp;TEXT(EOMONTH(TRIM(LEFT(Cover!$A$13,SEARCH(" (",Cover!$A$13,1))),0),"dd mmmm yyyy")</f>
        <v>Half-years ended in the 6 months to 30 June 2023</v>
      </c>
      <c r="T2" s="16"/>
      <c r="U2" s="16"/>
      <c r="V2" s="16"/>
    </row>
    <row r="3" spans="1:23" s="10" customFormat="1" ht="15" customHeight="1">
      <c r="A3" s="16"/>
      <c r="B3" s="168"/>
      <c r="C3" s="16"/>
      <c r="D3" s="16"/>
      <c r="E3" s="16"/>
      <c r="F3" s="16"/>
      <c r="G3" s="16"/>
      <c r="H3" s="16"/>
      <c r="I3" s="16"/>
      <c r="J3" s="16"/>
      <c r="K3" s="16"/>
      <c r="L3" s="16"/>
      <c r="M3" s="16"/>
      <c r="N3" s="16"/>
      <c r="O3" s="16"/>
      <c r="P3" s="16"/>
      <c r="Q3" s="16"/>
      <c r="R3" s="16"/>
      <c r="S3" s="16"/>
      <c r="T3" s="16"/>
      <c r="U3" s="16"/>
      <c r="V3" s="16"/>
    </row>
    <row r="4" spans="1:23" s="10" customFormat="1" ht="15" customHeight="1">
      <c r="A4" s="16"/>
      <c r="B4" s="168"/>
      <c r="C4" s="16"/>
      <c r="D4" s="20" t="s">
        <v>195</v>
      </c>
      <c r="E4" s="21"/>
      <c r="F4" s="22"/>
      <c r="G4" s="20" t="s">
        <v>112</v>
      </c>
      <c r="H4" s="21"/>
      <c r="I4" s="22"/>
      <c r="J4" s="20" t="s">
        <v>113</v>
      </c>
      <c r="K4" s="21"/>
      <c r="L4" s="22"/>
      <c r="M4" s="20" t="s">
        <v>123</v>
      </c>
      <c r="N4" s="21"/>
      <c r="O4" s="22"/>
      <c r="P4" s="47" t="s">
        <v>152</v>
      </c>
      <c r="Q4" s="20" t="s">
        <v>114</v>
      </c>
      <c r="R4" s="21"/>
      <c r="S4" s="22"/>
      <c r="T4" s="20" t="s">
        <v>115</v>
      </c>
      <c r="U4" s="21"/>
      <c r="V4" s="22"/>
    </row>
    <row r="5" spans="1:23" s="33" customFormat="1" ht="70.5" customHeight="1">
      <c r="A5" s="45" t="s">
        <v>140</v>
      </c>
      <c r="B5" s="170" t="s">
        <v>56</v>
      </c>
      <c r="C5" s="45" t="s">
        <v>141</v>
      </c>
      <c r="D5" s="43" t="s">
        <v>49</v>
      </c>
      <c r="E5" s="43" t="s">
        <v>48</v>
      </c>
      <c r="F5" s="43" t="s">
        <v>195</v>
      </c>
      <c r="G5" s="43" t="s">
        <v>149</v>
      </c>
      <c r="H5" s="43" t="s">
        <v>48</v>
      </c>
      <c r="I5" s="43" t="s">
        <v>112</v>
      </c>
      <c r="J5" s="43" t="s">
        <v>150</v>
      </c>
      <c r="K5" s="43" t="s">
        <v>50</v>
      </c>
      <c r="L5" s="43" t="s">
        <v>113</v>
      </c>
      <c r="M5" s="43" t="s">
        <v>51</v>
      </c>
      <c r="N5" s="43" t="s">
        <v>50</v>
      </c>
      <c r="O5" s="43" t="s">
        <v>123</v>
      </c>
      <c r="P5" s="43" t="s">
        <v>124</v>
      </c>
      <c r="Q5" s="43" t="s">
        <v>46</v>
      </c>
      <c r="R5" s="43" t="s">
        <v>52</v>
      </c>
      <c r="S5" s="43" t="s">
        <v>114</v>
      </c>
      <c r="T5" s="43" t="s">
        <v>53</v>
      </c>
      <c r="U5" s="43" t="s">
        <v>54</v>
      </c>
      <c r="V5" s="43" t="s">
        <v>115</v>
      </c>
      <c r="W5" s="34"/>
    </row>
    <row r="6" spans="1:23" s="8" customFormat="1" ht="22.5" customHeight="1">
      <c r="A6" s="102" t="s">
        <v>223</v>
      </c>
      <c r="B6" s="103">
        <v>21000006226</v>
      </c>
      <c r="C6" s="106">
        <v>45107</v>
      </c>
      <c r="D6" s="50">
        <v>381</v>
      </c>
      <c r="E6" s="50">
        <v>3343</v>
      </c>
      <c r="F6" s="51">
        <v>0.11</v>
      </c>
      <c r="G6" s="49">
        <v>2424</v>
      </c>
      <c r="H6" s="50">
        <v>3343</v>
      </c>
      <c r="I6" s="51">
        <v>0.72</v>
      </c>
      <c r="J6" s="50">
        <v>2217</v>
      </c>
      <c r="K6" s="49">
        <v>2962</v>
      </c>
      <c r="L6" s="51">
        <v>0.75</v>
      </c>
      <c r="M6" s="50">
        <v>739</v>
      </c>
      <c r="N6" s="50">
        <v>2962</v>
      </c>
      <c r="O6" s="51">
        <v>0.25</v>
      </c>
      <c r="P6" s="51">
        <v>1</v>
      </c>
      <c r="Q6" s="50">
        <v>134</v>
      </c>
      <c r="R6" s="50">
        <v>8420</v>
      </c>
      <c r="S6" s="112">
        <v>3.2000000000000001E-2</v>
      </c>
      <c r="T6" s="50">
        <v>100</v>
      </c>
      <c r="U6" s="50">
        <v>3310</v>
      </c>
      <c r="V6" s="112">
        <v>0.06</v>
      </c>
    </row>
    <row r="7" spans="1:23" s="8" customFormat="1" ht="22.5" customHeight="1">
      <c r="A7" s="102" t="s">
        <v>287</v>
      </c>
      <c r="B7" s="103">
        <v>18605164627</v>
      </c>
      <c r="C7" s="106">
        <v>45107</v>
      </c>
      <c r="D7" s="50">
        <v>100</v>
      </c>
      <c r="E7" s="50">
        <v>132</v>
      </c>
      <c r="F7" s="51">
        <v>0.76</v>
      </c>
      <c r="G7" s="49">
        <v>12</v>
      </c>
      <c r="H7" s="50">
        <v>132</v>
      </c>
      <c r="I7" s="51">
        <v>0.09</v>
      </c>
      <c r="J7" s="50">
        <v>3</v>
      </c>
      <c r="K7" s="49">
        <v>32</v>
      </c>
      <c r="L7" s="51">
        <v>0.09</v>
      </c>
      <c r="M7" s="50">
        <v>-27</v>
      </c>
      <c r="N7" s="50">
        <v>32</v>
      </c>
      <c r="O7" s="51">
        <v>-0.84</v>
      </c>
      <c r="P7" s="51">
        <v>-0.75</v>
      </c>
      <c r="Q7" s="50">
        <v>7</v>
      </c>
      <c r="R7" s="50">
        <v>756</v>
      </c>
      <c r="S7" s="112">
        <v>1.7999999999999999E-2</v>
      </c>
      <c r="T7" s="50">
        <v>18</v>
      </c>
      <c r="U7" s="50">
        <v>569</v>
      </c>
      <c r="V7" s="112">
        <v>6.3E-2</v>
      </c>
    </row>
    <row r="8" spans="1:23" s="8" customFormat="1" ht="22.5" customHeight="1">
      <c r="A8" s="102" t="s">
        <v>226</v>
      </c>
      <c r="B8" s="103">
        <v>52103489265</v>
      </c>
      <c r="C8" s="106">
        <v>45107</v>
      </c>
      <c r="D8" s="50">
        <v>11</v>
      </c>
      <c r="E8" s="50">
        <v>65</v>
      </c>
      <c r="F8" s="51">
        <v>0.18</v>
      </c>
      <c r="G8" s="49">
        <v>43</v>
      </c>
      <c r="H8" s="50">
        <v>65</v>
      </c>
      <c r="I8" s="51">
        <v>0.66</v>
      </c>
      <c r="J8" s="50">
        <v>23</v>
      </c>
      <c r="K8" s="49">
        <v>54</v>
      </c>
      <c r="L8" s="51">
        <v>0.42</v>
      </c>
      <c r="M8" s="50">
        <v>17</v>
      </c>
      <c r="N8" s="50">
        <v>54</v>
      </c>
      <c r="O8" s="51">
        <v>0.32</v>
      </c>
      <c r="P8" s="51">
        <v>0.74</v>
      </c>
      <c r="Q8" s="50">
        <v>2</v>
      </c>
      <c r="R8" s="50">
        <v>52</v>
      </c>
      <c r="S8" s="112">
        <v>7.9000000000000001E-2</v>
      </c>
      <c r="T8" s="50">
        <v>12</v>
      </c>
      <c r="U8" s="50">
        <v>78</v>
      </c>
      <c r="V8" s="112">
        <v>0.31</v>
      </c>
    </row>
    <row r="9" spans="1:23" s="8" customFormat="1" ht="22.5" customHeight="1">
      <c r="A9" s="102" t="s">
        <v>317</v>
      </c>
      <c r="B9" s="103">
        <v>42111586353</v>
      </c>
      <c r="C9" s="106">
        <v>45107</v>
      </c>
      <c r="D9" s="50">
        <v>70</v>
      </c>
      <c r="E9" s="50">
        <v>922</v>
      </c>
      <c r="F9" s="51">
        <v>0.08</v>
      </c>
      <c r="G9" s="49">
        <v>651</v>
      </c>
      <c r="H9" s="50">
        <v>922</v>
      </c>
      <c r="I9" s="51">
        <v>0.71</v>
      </c>
      <c r="J9" s="50">
        <v>655</v>
      </c>
      <c r="K9" s="49">
        <v>851</v>
      </c>
      <c r="L9" s="51">
        <v>0.77</v>
      </c>
      <c r="M9" s="50">
        <v>143</v>
      </c>
      <c r="N9" s="50">
        <v>851</v>
      </c>
      <c r="O9" s="51">
        <v>0.17</v>
      </c>
      <c r="P9" s="51">
        <v>0.94</v>
      </c>
      <c r="Q9" s="50">
        <v>24</v>
      </c>
      <c r="R9" s="50">
        <v>1046</v>
      </c>
      <c r="S9" s="112">
        <v>4.5999999999999999E-2</v>
      </c>
      <c r="T9" s="50">
        <v>54</v>
      </c>
      <c r="U9" s="50">
        <v>375</v>
      </c>
      <c r="V9" s="112">
        <v>0.28999999999999998</v>
      </c>
    </row>
    <row r="10" spans="1:23" s="8" customFormat="1" ht="22.5" customHeight="1">
      <c r="A10" s="102" t="s">
        <v>228</v>
      </c>
      <c r="B10" s="103">
        <v>64116987618</v>
      </c>
      <c r="C10" s="106">
        <v>45107</v>
      </c>
      <c r="D10" s="50">
        <v>359</v>
      </c>
      <c r="E10" s="50">
        <v>1076</v>
      </c>
      <c r="F10" s="51">
        <v>0.33</v>
      </c>
      <c r="G10" s="49">
        <v>500</v>
      </c>
      <c r="H10" s="50">
        <v>1076</v>
      </c>
      <c r="I10" s="51">
        <v>0.46</v>
      </c>
      <c r="J10" s="50">
        <v>355</v>
      </c>
      <c r="K10" s="49">
        <v>717</v>
      </c>
      <c r="L10" s="51">
        <v>0.5</v>
      </c>
      <c r="M10" s="50">
        <v>237</v>
      </c>
      <c r="N10" s="50">
        <v>717</v>
      </c>
      <c r="O10" s="51">
        <v>0.33</v>
      </c>
      <c r="P10" s="51">
        <v>0.83</v>
      </c>
      <c r="Q10" s="50">
        <v>67</v>
      </c>
      <c r="R10" s="50">
        <v>3075</v>
      </c>
      <c r="S10" s="112">
        <v>4.3999999999999997E-2</v>
      </c>
      <c r="T10" s="50">
        <v>116</v>
      </c>
      <c r="U10" s="50">
        <v>803</v>
      </c>
      <c r="V10" s="112">
        <v>0.28899999999999998</v>
      </c>
    </row>
    <row r="11" spans="1:23" s="8" customFormat="1" ht="22.5" customHeight="1">
      <c r="A11" s="102" t="s">
        <v>230</v>
      </c>
      <c r="B11" s="103">
        <v>47143864082</v>
      </c>
      <c r="C11" s="106">
        <v>45107</v>
      </c>
      <c r="D11" s="50">
        <v>535</v>
      </c>
      <c r="E11" s="50">
        <v>664</v>
      </c>
      <c r="F11" s="51">
        <v>0.81</v>
      </c>
      <c r="G11" s="49">
        <v>372</v>
      </c>
      <c r="H11" s="50">
        <v>664</v>
      </c>
      <c r="I11" s="51">
        <v>0.56000000000000005</v>
      </c>
      <c r="J11" s="50">
        <v>15</v>
      </c>
      <c r="K11" s="49">
        <v>129</v>
      </c>
      <c r="L11" s="51">
        <v>0.12</v>
      </c>
      <c r="M11" s="50">
        <v>57</v>
      </c>
      <c r="N11" s="50">
        <v>129</v>
      </c>
      <c r="O11" s="51">
        <v>0.44</v>
      </c>
      <c r="P11" s="51">
        <v>0.56000000000000005</v>
      </c>
      <c r="Q11" s="50">
        <v>30</v>
      </c>
      <c r="R11" s="50">
        <v>1643</v>
      </c>
      <c r="S11" s="112">
        <v>3.6999999999999998E-2</v>
      </c>
      <c r="T11" s="50">
        <v>56</v>
      </c>
      <c r="U11" s="50">
        <v>777</v>
      </c>
      <c r="V11" s="112">
        <v>0.14399999999999999</v>
      </c>
    </row>
    <row r="12" spans="1:23" s="8" customFormat="1" ht="22.5" customHeight="1">
      <c r="A12" s="102" t="s">
        <v>232</v>
      </c>
      <c r="B12" s="103">
        <v>67000006486</v>
      </c>
      <c r="C12" s="106">
        <v>45107</v>
      </c>
      <c r="D12" s="50">
        <v>14</v>
      </c>
      <c r="E12" s="50">
        <v>46</v>
      </c>
      <c r="F12" s="51">
        <v>0.28999999999999998</v>
      </c>
      <c r="G12" s="49">
        <v>21</v>
      </c>
      <c r="H12" s="50">
        <v>46</v>
      </c>
      <c r="I12" s="51">
        <v>0.46</v>
      </c>
      <c r="J12" s="50">
        <v>15</v>
      </c>
      <c r="K12" s="49">
        <v>33</v>
      </c>
      <c r="L12" s="51">
        <v>0.47</v>
      </c>
      <c r="M12" s="50">
        <v>4</v>
      </c>
      <c r="N12" s="50">
        <v>33</v>
      </c>
      <c r="O12" s="51">
        <v>0.13</v>
      </c>
      <c r="P12" s="51">
        <v>0.6</v>
      </c>
      <c r="Q12" s="50">
        <v>6</v>
      </c>
      <c r="R12" s="50">
        <v>248</v>
      </c>
      <c r="S12" s="112">
        <v>5.0999999999999997E-2</v>
      </c>
      <c r="T12" s="50">
        <v>28</v>
      </c>
      <c r="U12" s="50">
        <v>209</v>
      </c>
      <c r="V12" s="112">
        <v>0.26600000000000001</v>
      </c>
    </row>
    <row r="13" spans="1:23" s="8" customFormat="1" ht="22.5" customHeight="1">
      <c r="A13" s="102" t="s">
        <v>330</v>
      </c>
      <c r="B13" s="103">
        <v>18009129793</v>
      </c>
      <c r="C13" s="106">
        <v>45107</v>
      </c>
      <c r="D13" s="50">
        <v>0</v>
      </c>
      <c r="E13" s="50">
        <v>23</v>
      </c>
      <c r="F13" s="51">
        <v>0.02</v>
      </c>
      <c r="G13" s="49">
        <v>10</v>
      </c>
      <c r="H13" s="50">
        <v>23</v>
      </c>
      <c r="I13" s="51">
        <v>0.43</v>
      </c>
      <c r="J13" s="50">
        <v>10</v>
      </c>
      <c r="K13" s="49">
        <v>22</v>
      </c>
      <c r="L13" s="51">
        <v>0.44</v>
      </c>
      <c r="M13" s="50">
        <v>11</v>
      </c>
      <c r="N13" s="50">
        <v>22</v>
      </c>
      <c r="O13" s="51">
        <v>0.47</v>
      </c>
      <c r="P13" s="51">
        <v>0.91</v>
      </c>
      <c r="Q13" s="50">
        <v>1</v>
      </c>
      <c r="R13" s="50">
        <v>28</v>
      </c>
      <c r="S13" s="112">
        <v>3.9E-2</v>
      </c>
      <c r="T13" s="50">
        <v>-3</v>
      </c>
      <c r="U13" s="50">
        <v>6</v>
      </c>
      <c r="V13" s="112">
        <v>-0.99099999999999999</v>
      </c>
    </row>
    <row r="14" spans="1:23" s="8" customFormat="1" ht="22.5" customHeight="1">
      <c r="A14" s="102" t="s">
        <v>234</v>
      </c>
      <c r="B14" s="103">
        <v>72060237774</v>
      </c>
      <c r="C14" s="106">
        <v>45107</v>
      </c>
      <c r="D14" s="50">
        <v>48</v>
      </c>
      <c r="E14" s="50">
        <v>144</v>
      </c>
      <c r="F14" s="51">
        <v>0.33</v>
      </c>
      <c r="G14" s="49">
        <v>44</v>
      </c>
      <c r="H14" s="50">
        <v>144</v>
      </c>
      <c r="I14" s="51">
        <v>0.31</v>
      </c>
      <c r="J14" s="50">
        <v>45</v>
      </c>
      <c r="K14" s="49">
        <v>96</v>
      </c>
      <c r="L14" s="51">
        <v>0.47</v>
      </c>
      <c r="M14" s="50">
        <v>79</v>
      </c>
      <c r="N14" s="50">
        <v>96</v>
      </c>
      <c r="O14" s="51">
        <v>0.82</v>
      </c>
      <c r="P14" s="51">
        <v>1.29</v>
      </c>
      <c r="Q14" s="50">
        <v>9</v>
      </c>
      <c r="R14" s="50">
        <v>365</v>
      </c>
      <c r="S14" s="112">
        <v>4.7E-2</v>
      </c>
      <c r="T14" s="50">
        <v>6</v>
      </c>
      <c r="U14" s="50">
        <v>151</v>
      </c>
      <c r="V14" s="112">
        <v>7.5999999999999998E-2</v>
      </c>
    </row>
    <row r="15" spans="1:23" s="8" customFormat="1" ht="22.5" customHeight="1">
      <c r="A15" s="102" t="s">
        <v>335</v>
      </c>
      <c r="B15" s="103">
        <v>37619174926</v>
      </c>
      <c r="C15" s="106">
        <v>45107</v>
      </c>
      <c r="D15" s="50">
        <v>0</v>
      </c>
      <c r="E15" s="50">
        <v>8</v>
      </c>
      <c r="F15" s="51">
        <v>0</v>
      </c>
      <c r="G15" s="49">
        <v>2</v>
      </c>
      <c r="H15" s="50">
        <v>8</v>
      </c>
      <c r="I15" s="51">
        <v>0.28999999999999998</v>
      </c>
      <c r="J15" s="50">
        <v>2</v>
      </c>
      <c r="K15" s="49">
        <v>8</v>
      </c>
      <c r="L15" s="51">
        <v>0.27</v>
      </c>
      <c r="M15" s="50">
        <v>1</v>
      </c>
      <c r="N15" s="50">
        <v>8</v>
      </c>
      <c r="O15" s="51">
        <v>7.0000000000000007E-2</v>
      </c>
      <c r="P15" s="51">
        <v>0.34</v>
      </c>
      <c r="Q15" s="50">
        <v>19</v>
      </c>
      <c r="R15" s="50">
        <v>66</v>
      </c>
      <c r="S15" s="112">
        <v>0.56799999999999995</v>
      </c>
      <c r="T15" s="50">
        <v>-52</v>
      </c>
      <c r="U15" s="50">
        <v>65</v>
      </c>
      <c r="V15" s="112">
        <v>-1.587</v>
      </c>
    </row>
    <row r="16" spans="1:23" s="8" customFormat="1" ht="22.5" customHeight="1">
      <c r="A16" s="102" t="s">
        <v>339</v>
      </c>
      <c r="B16" s="103">
        <v>72154890730</v>
      </c>
      <c r="C16" s="106">
        <v>45107</v>
      </c>
      <c r="D16" s="50">
        <v>20</v>
      </c>
      <c r="E16" s="50">
        <v>211</v>
      </c>
      <c r="F16" s="51">
        <v>0.09</v>
      </c>
      <c r="G16" s="49">
        <v>-40</v>
      </c>
      <c r="H16" s="50">
        <v>211</v>
      </c>
      <c r="I16" s="51">
        <v>-0.19</v>
      </c>
      <c r="J16" s="50">
        <v>-40</v>
      </c>
      <c r="K16" s="49">
        <v>191</v>
      </c>
      <c r="L16" s="51">
        <v>-0.21</v>
      </c>
      <c r="M16" s="50">
        <v>50</v>
      </c>
      <c r="N16" s="50">
        <v>191</v>
      </c>
      <c r="O16" s="51">
        <v>0.26</v>
      </c>
      <c r="P16" s="51">
        <v>0.05</v>
      </c>
      <c r="Q16" s="50">
        <v>69</v>
      </c>
      <c r="R16" s="50">
        <v>3126</v>
      </c>
      <c r="S16" s="112">
        <v>4.3999999999999997E-2</v>
      </c>
      <c r="T16" s="50">
        <v>164</v>
      </c>
      <c r="U16" s="50">
        <v>1383</v>
      </c>
      <c r="V16" s="112">
        <v>0.23799999999999999</v>
      </c>
    </row>
    <row r="17" spans="1:22" s="8" customFormat="1" ht="22.5" customHeight="1">
      <c r="A17" s="102" t="s">
        <v>236</v>
      </c>
      <c r="B17" s="103">
        <v>30154586802</v>
      </c>
      <c r="C17" s="106">
        <v>45107</v>
      </c>
      <c r="D17" s="50">
        <v>258</v>
      </c>
      <c r="E17" s="50">
        <v>1450</v>
      </c>
      <c r="F17" s="51">
        <v>0.18</v>
      </c>
      <c r="G17" s="49">
        <v>1087</v>
      </c>
      <c r="H17" s="50">
        <v>1450</v>
      </c>
      <c r="I17" s="51">
        <v>0.75</v>
      </c>
      <c r="J17" s="50">
        <v>768</v>
      </c>
      <c r="K17" s="49">
        <v>1192</v>
      </c>
      <c r="L17" s="51">
        <v>0.64</v>
      </c>
      <c r="M17" s="50">
        <v>251</v>
      </c>
      <c r="N17" s="50">
        <v>1192</v>
      </c>
      <c r="O17" s="51">
        <v>0.21</v>
      </c>
      <c r="P17" s="51">
        <v>0.85</v>
      </c>
      <c r="Q17" s="50">
        <v>41</v>
      </c>
      <c r="R17" s="50">
        <v>1324</v>
      </c>
      <c r="S17" s="112">
        <v>6.2E-2</v>
      </c>
      <c r="T17" s="50">
        <v>23</v>
      </c>
      <c r="U17" s="50">
        <v>1085</v>
      </c>
      <c r="V17" s="112">
        <v>4.2999999999999997E-2</v>
      </c>
    </row>
    <row r="18" spans="1:22" s="8" customFormat="1" ht="22.5" customHeight="1">
      <c r="A18" s="102" t="s">
        <v>238</v>
      </c>
      <c r="B18" s="103">
        <v>60090739923</v>
      </c>
      <c r="C18" s="106">
        <v>45107</v>
      </c>
      <c r="D18" s="50">
        <v>2773</v>
      </c>
      <c r="E18" s="50">
        <v>6985</v>
      </c>
      <c r="F18" s="51">
        <v>0.4</v>
      </c>
      <c r="G18" s="49">
        <v>4596</v>
      </c>
      <c r="H18" s="50">
        <v>6985</v>
      </c>
      <c r="I18" s="51">
        <v>0.66</v>
      </c>
      <c r="J18" s="50">
        <v>2754</v>
      </c>
      <c r="K18" s="49">
        <v>4212</v>
      </c>
      <c r="L18" s="51">
        <v>0.65</v>
      </c>
      <c r="M18" s="50">
        <v>986</v>
      </c>
      <c r="N18" s="50">
        <v>4212</v>
      </c>
      <c r="O18" s="51">
        <v>0.23</v>
      </c>
      <c r="P18" s="51">
        <v>0.89</v>
      </c>
      <c r="Q18" s="50">
        <v>334</v>
      </c>
      <c r="R18" s="50">
        <v>12045</v>
      </c>
      <c r="S18" s="112">
        <v>5.6000000000000001E-2</v>
      </c>
      <c r="T18" s="50">
        <v>447</v>
      </c>
      <c r="U18" s="50">
        <v>6934</v>
      </c>
      <c r="V18" s="112">
        <v>0.129</v>
      </c>
    </row>
    <row r="19" spans="1:22" s="8" customFormat="1" ht="22.5" customHeight="1">
      <c r="A19" s="102" t="s">
        <v>353</v>
      </c>
      <c r="B19" s="103">
        <v>50606792509</v>
      </c>
      <c r="C19" s="106">
        <v>45107</v>
      </c>
      <c r="D19" s="50">
        <v>0</v>
      </c>
      <c r="E19" s="50">
        <v>0</v>
      </c>
      <c r="F19" s="51">
        <v>0</v>
      </c>
      <c r="G19" s="49">
        <v>0</v>
      </c>
      <c r="H19" s="50">
        <v>0</v>
      </c>
      <c r="I19" s="51">
        <v>0.63</v>
      </c>
      <c r="J19" s="50">
        <v>0</v>
      </c>
      <c r="K19" s="49">
        <v>0</v>
      </c>
      <c r="L19" s="51">
        <v>0.63</v>
      </c>
      <c r="M19" s="50">
        <v>0</v>
      </c>
      <c r="N19" s="50">
        <v>0</v>
      </c>
      <c r="O19" s="51">
        <v>0.2</v>
      </c>
      <c r="P19" s="51">
        <v>0.83</v>
      </c>
      <c r="Q19" s="50">
        <v>5</v>
      </c>
      <c r="R19" s="50">
        <v>26</v>
      </c>
      <c r="S19" s="112">
        <v>0.35499999999999998</v>
      </c>
      <c r="T19" s="50">
        <v>12</v>
      </c>
      <c r="U19" s="50">
        <v>38</v>
      </c>
      <c r="V19" s="112">
        <v>0.63700000000000001</v>
      </c>
    </row>
    <row r="20" spans="1:22" s="8" customFormat="1" ht="22.5" customHeight="1">
      <c r="A20" s="102" t="s">
        <v>241</v>
      </c>
      <c r="B20" s="103">
        <v>28008485014</v>
      </c>
      <c r="C20" s="106">
        <v>45107</v>
      </c>
      <c r="D20" s="50">
        <v>5983</v>
      </c>
      <c r="E20" s="50">
        <v>14904</v>
      </c>
      <c r="F20" s="51">
        <v>0.4</v>
      </c>
      <c r="G20" s="49">
        <v>10303</v>
      </c>
      <c r="H20" s="50">
        <v>14904</v>
      </c>
      <c r="I20" s="51">
        <v>0.69</v>
      </c>
      <c r="J20" s="50">
        <v>5305</v>
      </c>
      <c r="K20" s="49">
        <v>8920</v>
      </c>
      <c r="L20" s="51">
        <v>0.59</v>
      </c>
      <c r="M20" s="50">
        <v>3223</v>
      </c>
      <c r="N20" s="50">
        <v>8920</v>
      </c>
      <c r="O20" s="51">
        <v>0.36</v>
      </c>
      <c r="P20" s="51">
        <v>0.96</v>
      </c>
      <c r="Q20" s="50">
        <v>699</v>
      </c>
      <c r="R20" s="50">
        <v>40203</v>
      </c>
      <c r="S20" s="112">
        <v>3.5000000000000003E-2</v>
      </c>
      <c r="T20" s="50">
        <v>507</v>
      </c>
      <c r="U20" s="50">
        <v>13444</v>
      </c>
      <c r="V20" s="112">
        <v>7.4999999999999997E-2</v>
      </c>
    </row>
    <row r="21" spans="1:22" s="8" customFormat="1" ht="22.5" customHeight="1">
      <c r="A21" s="102" t="s">
        <v>245</v>
      </c>
      <c r="B21" s="103">
        <v>52008210062</v>
      </c>
      <c r="C21" s="106">
        <v>45107</v>
      </c>
      <c r="D21" s="50">
        <v>38</v>
      </c>
      <c r="E21" s="50">
        <v>225</v>
      </c>
      <c r="F21" s="51">
        <v>0.17</v>
      </c>
      <c r="G21" s="49">
        <v>313</v>
      </c>
      <c r="H21" s="50">
        <v>225</v>
      </c>
      <c r="I21" s="51">
        <v>1.39</v>
      </c>
      <c r="J21" s="50">
        <v>170</v>
      </c>
      <c r="K21" s="49">
        <v>187</v>
      </c>
      <c r="L21" s="51">
        <v>0.91</v>
      </c>
      <c r="M21" s="50">
        <v>46</v>
      </c>
      <c r="N21" s="50">
        <v>187</v>
      </c>
      <c r="O21" s="51">
        <v>0.25</v>
      </c>
      <c r="P21" s="51">
        <v>1.1599999999999999</v>
      </c>
      <c r="Q21" s="50">
        <v>4</v>
      </c>
      <c r="R21" s="50">
        <v>226</v>
      </c>
      <c r="S21" s="112">
        <v>3.5999999999999997E-2</v>
      </c>
      <c r="T21" s="50">
        <v>-24</v>
      </c>
      <c r="U21" s="50">
        <v>94</v>
      </c>
      <c r="V21" s="112">
        <v>-0.52100000000000002</v>
      </c>
    </row>
    <row r="22" spans="1:22" s="8" customFormat="1" ht="22.5" customHeight="1">
      <c r="A22" s="102" t="s">
        <v>289</v>
      </c>
      <c r="B22" s="103">
        <v>17651441548</v>
      </c>
      <c r="C22" s="106">
        <v>45107</v>
      </c>
      <c r="D22" s="50">
        <v>9</v>
      </c>
      <c r="E22" s="50">
        <v>71</v>
      </c>
      <c r="F22" s="51">
        <v>0.13</v>
      </c>
      <c r="G22" s="49">
        <v>37</v>
      </c>
      <c r="H22" s="50">
        <v>71</v>
      </c>
      <c r="I22" s="51">
        <v>0.52</v>
      </c>
      <c r="J22" s="50">
        <v>36</v>
      </c>
      <c r="K22" s="49">
        <v>62</v>
      </c>
      <c r="L22" s="51">
        <v>0.57999999999999996</v>
      </c>
      <c r="M22" s="50">
        <v>14</v>
      </c>
      <c r="N22" s="50">
        <v>62</v>
      </c>
      <c r="O22" s="51">
        <v>0.23</v>
      </c>
      <c r="P22" s="51">
        <v>0.81</v>
      </c>
      <c r="Q22" s="50">
        <v>2</v>
      </c>
      <c r="R22" s="50">
        <v>85</v>
      </c>
      <c r="S22" s="112">
        <v>4.8000000000000001E-2</v>
      </c>
      <c r="T22" s="50">
        <v>8</v>
      </c>
      <c r="U22" s="50">
        <v>178</v>
      </c>
      <c r="V22" s="112">
        <v>9.1999999999999998E-2</v>
      </c>
    </row>
    <row r="23" spans="1:22" s="8" customFormat="1" ht="22.5" customHeight="1">
      <c r="A23" s="102" t="s">
        <v>247</v>
      </c>
      <c r="B23" s="103">
        <v>99123023334</v>
      </c>
      <c r="C23" s="106">
        <v>45107</v>
      </c>
      <c r="D23" s="50">
        <v>774</v>
      </c>
      <c r="E23" s="50">
        <v>6017</v>
      </c>
      <c r="F23" s="51">
        <v>0.13</v>
      </c>
      <c r="G23" s="49">
        <v>5043</v>
      </c>
      <c r="H23" s="50">
        <v>6017</v>
      </c>
      <c r="I23" s="51">
        <v>0.84</v>
      </c>
      <c r="J23" s="50">
        <v>3777</v>
      </c>
      <c r="K23" s="49">
        <v>5243</v>
      </c>
      <c r="L23" s="51">
        <v>0.72</v>
      </c>
      <c r="M23" s="50">
        <v>1105</v>
      </c>
      <c r="N23" s="50">
        <v>5243</v>
      </c>
      <c r="O23" s="51">
        <v>0.21</v>
      </c>
      <c r="P23" s="51">
        <v>0.93</v>
      </c>
      <c r="Q23" s="50">
        <v>366</v>
      </c>
      <c r="R23" s="50">
        <v>15895</v>
      </c>
      <c r="S23" s="112">
        <v>4.5999999999999999E-2</v>
      </c>
      <c r="T23" s="50">
        <v>433</v>
      </c>
      <c r="U23" s="50">
        <v>8873</v>
      </c>
      <c r="V23" s="112">
        <v>9.8000000000000004E-2</v>
      </c>
    </row>
    <row r="24" spans="1:22" s="8" customFormat="1" ht="22.5" customHeight="1">
      <c r="A24" s="102" t="s">
        <v>249</v>
      </c>
      <c r="B24" s="103">
        <v>41124972425</v>
      </c>
      <c r="C24" s="106">
        <v>45107</v>
      </c>
      <c r="D24" s="50">
        <v>90</v>
      </c>
      <c r="E24" s="50">
        <v>638</v>
      </c>
      <c r="F24" s="51">
        <v>0.14000000000000001</v>
      </c>
      <c r="G24" s="49">
        <v>318</v>
      </c>
      <c r="H24" s="50">
        <v>638</v>
      </c>
      <c r="I24" s="51">
        <v>0.5</v>
      </c>
      <c r="J24" s="50">
        <v>311</v>
      </c>
      <c r="K24" s="49">
        <v>548</v>
      </c>
      <c r="L24" s="51">
        <v>0.56999999999999995</v>
      </c>
      <c r="M24" s="50">
        <v>76</v>
      </c>
      <c r="N24" s="50">
        <v>548</v>
      </c>
      <c r="O24" s="51">
        <v>0.14000000000000001</v>
      </c>
      <c r="P24" s="51">
        <v>0.71</v>
      </c>
      <c r="Q24" s="50">
        <v>21</v>
      </c>
      <c r="R24" s="50">
        <v>850</v>
      </c>
      <c r="S24" s="112">
        <v>0.05</v>
      </c>
      <c r="T24" s="50">
        <v>61</v>
      </c>
      <c r="U24" s="50">
        <v>480</v>
      </c>
      <c r="V24" s="112">
        <v>0.254</v>
      </c>
    </row>
    <row r="25" spans="1:22" s="8" customFormat="1" ht="22.5" customHeight="1">
      <c r="A25" s="102" t="s">
        <v>251</v>
      </c>
      <c r="B25" s="103">
        <v>11008423372</v>
      </c>
      <c r="C25" s="106">
        <v>45107</v>
      </c>
      <c r="D25" s="50">
        <v>179</v>
      </c>
      <c r="E25" s="50">
        <v>944</v>
      </c>
      <c r="F25" s="51">
        <v>0.19</v>
      </c>
      <c r="G25" s="49">
        <v>552</v>
      </c>
      <c r="H25" s="50">
        <v>944</v>
      </c>
      <c r="I25" s="51">
        <v>0.57999999999999996</v>
      </c>
      <c r="J25" s="50">
        <v>435</v>
      </c>
      <c r="K25" s="49">
        <v>765</v>
      </c>
      <c r="L25" s="51">
        <v>0.56999999999999995</v>
      </c>
      <c r="M25" s="50">
        <v>263</v>
      </c>
      <c r="N25" s="50">
        <v>765</v>
      </c>
      <c r="O25" s="51">
        <v>0.34</v>
      </c>
      <c r="P25" s="51">
        <v>0.91</v>
      </c>
      <c r="Q25" s="50">
        <v>40</v>
      </c>
      <c r="R25" s="50">
        <v>5243</v>
      </c>
      <c r="S25" s="112">
        <v>1.4999999999999999E-2</v>
      </c>
      <c r="T25" s="50">
        <v>58</v>
      </c>
      <c r="U25" s="50">
        <v>4094</v>
      </c>
      <c r="V25" s="112">
        <v>2.8000000000000001E-2</v>
      </c>
    </row>
  </sheetData>
  <autoFilter ref="A5:V25" xr:uid="{00000000-0009-0000-0000-00000A000000}"/>
  <pageMargins left="0.70866141732283472" right="0.70866141732283472" top="0.74803149606299213" bottom="0.74803149606299213" header="0.31496062992125984" footer="0.31496062992125984"/>
  <pageSetup paperSize="9" fitToWidth="3" fitToHeight="0" orientation="landscape" r:id="rId1"/>
  <colBreaks count="1" manualBreakCount="1">
    <brk id="11" max="23"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outlinePr summaryRight="0"/>
    <pageSetUpPr autoPageBreaks="0" fitToPage="1"/>
  </sheetPr>
  <dimension ref="A1:AR25"/>
  <sheetViews>
    <sheetView showGridLines="0" zoomScaleNormal="100" zoomScaleSheetLayoutView="100" workbookViewId="0">
      <pane xSplit="3" ySplit="5" topLeftCell="D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14" customWidth="1"/>
    <col min="2" max="2" width="12.86328125" style="174" customWidth="1"/>
    <col min="3" max="3" width="12.86328125" style="14" customWidth="1"/>
    <col min="4" max="4" width="20.73046875" style="14" customWidth="1"/>
    <col min="5" max="12" width="20.73046875" style="14" customWidth="1" outlineLevel="1"/>
    <col min="13" max="13" width="20.73046875" style="14" customWidth="1"/>
    <col min="14" max="20" width="20.73046875" style="14" customWidth="1" outlineLevel="1"/>
    <col min="21" max="40" width="20.73046875" style="14" customWidth="1"/>
    <col min="41" max="44" width="0" style="14" hidden="1" customWidth="1"/>
    <col min="45" max="16384" width="12.265625" style="14" hidden="1"/>
  </cols>
  <sheetData>
    <row r="1" spans="1:40" s="118" customFormat="1" ht="31.5" customHeight="1">
      <c r="A1" s="120" t="s">
        <v>165</v>
      </c>
      <c r="B1" s="173"/>
      <c r="C1" s="120"/>
      <c r="D1" s="120"/>
      <c r="E1" s="120"/>
      <c r="F1" s="120"/>
      <c r="G1" s="120"/>
      <c r="H1" s="120"/>
      <c r="I1" s="120"/>
      <c r="J1" s="120"/>
      <c r="K1" s="120"/>
      <c r="L1" s="120"/>
      <c r="M1" s="120" t="s">
        <v>165</v>
      </c>
      <c r="N1" s="120"/>
      <c r="O1" s="120"/>
      <c r="P1" s="120"/>
      <c r="Q1" s="120"/>
      <c r="R1" s="120"/>
      <c r="S1" s="120"/>
      <c r="T1" s="120" t="s">
        <v>165</v>
      </c>
      <c r="U1" s="120"/>
      <c r="V1" s="120"/>
      <c r="W1" s="120"/>
      <c r="X1" s="120"/>
      <c r="Y1" s="120"/>
      <c r="Z1" s="120" t="s">
        <v>165</v>
      </c>
      <c r="AA1" s="120"/>
      <c r="AB1" s="120"/>
      <c r="AC1" s="120"/>
      <c r="AD1" s="120"/>
      <c r="AE1" s="120" t="s">
        <v>165</v>
      </c>
      <c r="AF1" s="120"/>
      <c r="AG1" s="120"/>
      <c r="AH1" s="120"/>
      <c r="AI1" s="120"/>
      <c r="AJ1" s="120"/>
      <c r="AK1" s="120" t="s">
        <v>165</v>
      </c>
      <c r="AL1" s="120"/>
      <c r="AM1" s="120"/>
      <c r="AN1" s="120"/>
    </row>
    <row r="2" spans="1:40" s="36" customFormat="1" ht="15" customHeight="1">
      <c r="A2" s="16" t="s">
        <v>175</v>
      </c>
      <c r="B2" s="168"/>
      <c r="C2" s="16"/>
      <c r="D2" s="16"/>
      <c r="E2" s="16"/>
      <c r="F2" s="16"/>
      <c r="G2" s="16"/>
      <c r="H2" s="16"/>
      <c r="I2" s="16"/>
      <c r="J2" s="16"/>
      <c r="K2" s="16"/>
      <c r="L2" s="16"/>
      <c r="M2" s="16" t="s">
        <v>175</v>
      </c>
      <c r="N2" s="17"/>
      <c r="O2" s="17"/>
      <c r="P2" s="17"/>
      <c r="Q2" s="17"/>
      <c r="R2" s="17"/>
      <c r="S2" s="17"/>
      <c r="T2" s="16" t="s">
        <v>175</v>
      </c>
      <c r="U2" s="17"/>
      <c r="V2" s="16"/>
      <c r="W2" s="16"/>
      <c r="X2" s="17"/>
      <c r="Y2" s="16"/>
      <c r="Z2" s="16" t="s">
        <v>175</v>
      </c>
      <c r="AA2" s="17"/>
      <c r="AB2" s="96"/>
      <c r="AC2" s="16"/>
      <c r="AD2" s="96"/>
      <c r="AE2" s="16" t="s">
        <v>175</v>
      </c>
      <c r="AF2" s="96"/>
      <c r="AG2" s="96"/>
      <c r="AH2" s="16"/>
      <c r="AI2" s="96"/>
      <c r="AJ2" s="96"/>
      <c r="AK2" s="16" t="s">
        <v>175</v>
      </c>
      <c r="AL2" s="96"/>
      <c r="AM2" s="16"/>
      <c r="AN2" s="96"/>
    </row>
    <row r="3" spans="1:40" s="36" customFormat="1" ht="15" customHeight="1">
      <c r="A3" s="16"/>
      <c r="B3" s="168"/>
      <c r="C3" s="16"/>
      <c r="D3" s="16"/>
      <c r="E3" s="16"/>
      <c r="F3" s="16"/>
      <c r="G3" s="16"/>
      <c r="H3" s="16"/>
      <c r="I3" s="16"/>
      <c r="J3" s="16"/>
      <c r="K3" s="16"/>
      <c r="L3" s="16"/>
      <c r="M3" s="16"/>
      <c r="N3" s="16"/>
      <c r="O3" s="16"/>
      <c r="P3" s="16"/>
      <c r="Q3" s="16"/>
      <c r="R3" s="16"/>
      <c r="S3" s="16"/>
      <c r="T3" s="16"/>
      <c r="U3" s="16"/>
      <c r="V3" s="16"/>
      <c r="W3" s="16"/>
      <c r="X3" s="16"/>
      <c r="Y3" s="16"/>
      <c r="Z3" s="16"/>
      <c r="AA3" s="16"/>
    </row>
    <row r="4" spans="1:40" s="23" customFormat="1" ht="15" customHeight="1">
      <c r="A4" s="5"/>
      <c r="B4" s="175"/>
      <c r="C4" s="5"/>
      <c r="D4" s="20" t="s">
        <v>44</v>
      </c>
      <c r="E4" s="21"/>
      <c r="F4" s="21"/>
      <c r="G4" s="21"/>
      <c r="H4" s="21"/>
      <c r="I4" s="21"/>
      <c r="J4" s="21"/>
      <c r="K4" s="21"/>
      <c r="L4" s="21"/>
      <c r="M4" s="20" t="s">
        <v>146</v>
      </c>
      <c r="N4" s="21"/>
      <c r="O4" s="21"/>
      <c r="P4" s="21"/>
      <c r="Q4" s="21"/>
      <c r="R4" s="21"/>
      <c r="S4" s="21"/>
      <c r="T4" s="21"/>
      <c r="U4" s="21"/>
      <c r="V4" s="21"/>
      <c r="W4" s="21"/>
      <c r="X4" s="22"/>
      <c r="Y4" s="20" t="s">
        <v>116</v>
      </c>
      <c r="Z4" s="21"/>
      <c r="AA4" s="22"/>
      <c r="AB4" s="26" t="s">
        <v>161</v>
      </c>
      <c r="AC4" s="27"/>
      <c r="AD4" s="26"/>
      <c r="AE4" s="27"/>
      <c r="AF4" s="26"/>
      <c r="AG4" s="28"/>
      <c r="AH4" s="26"/>
      <c r="AI4" s="27"/>
      <c r="AJ4" s="27"/>
      <c r="AK4" s="28"/>
      <c r="AL4" s="26"/>
      <c r="AM4" s="27"/>
      <c r="AN4" s="28"/>
    </row>
    <row r="5" spans="1:40" s="43" customFormat="1" ht="70.5" customHeight="1">
      <c r="A5" s="45" t="s">
        <v>140</v>
      </c>
      <c r="B5" s="170" t="s">
        <v>56</v>
      </c>
      <c r="C5" s="45" t="s">
        <v>141</v>
      </c>
      <c r="D5" s="43" t="s">
        <v>55</v>
      </c>
      <c r="E5" s="43" t="s">
        <v>57</v>
      </c>
      <c r="F5" s="43" t="s">
        <v>58</v>
      </c>
      <c r="G5" s="43" t="s">
        <v>59</v>
      </c>
      <c r="H5" s="43" t="s">
        <v>60</v>
      </c>
      <c r="I5" s="43" t="s">
        <v>66</v>
      </c>
      <c r="J5" s="43" t="s">
        <v>65</v>
      </c>
      <c r="K5" s="43" t="s">
        <v>196</v>
      </c>
      <c r="L5" s="43" t="s">
        <v>197</v>
      </c>
      <c r="M5" s="43" t="s">
        <v>155</v>
      </c>
      <c r="N5" s="43" t="s">
        <v>61</v>
      </c>
      <c r="O5" s="43" t="s">
        <v>62</v>
      </c>
      <c r="P5" s="43" t="s">
        <v>63</v>
      </c>
      <c r="Q5" s="43" t="s">
        <v>67</v>
      </c>
      <c r="R5" s="43" t="s">
        <v>68</v>
      </c>
      <c r="S5" s="43" t="s">
        <v>69</v>
      </c>
      <c r="T5" s="43" t="s">
        <v>198</v>
      </c>
      <c r="U5" s="43" t="s">
        <v>156</v>
      </c>
      <c r="V5" s="43" t="s">
        <v>157</v>
      </c>
      <c r="W5" s="43" t="s">
        <v>158</v>
      </c>
      <c r="X5" s="43" t="s">
        <v>47</v>
      </c>
      <c r="Y5" s="43" t="s">
        <v>126</v>
      </c>
      <c r="Z5" s="43" t="s">
        <v>125</v>
      </c>
      <c r="AA5" s="43" t="s">
        <v>96</v>
      </c>
      <c r="AB5" s="43" t="s">
        <v>187</v>
      </c>
      <c r="AC5" s="43" t="s">
        <v>188</v>
      </c>
      <c r="AD5" s="43" t="s">
        <v>189</v>
      </c>
      <c r="AE5" s="43" t="s">
        <v>190</v>
      </c>
      <c r="AF5" s="43" t="s">
        <v>191</v>
      </c>
      <c r="AG5" s="43" t="s">
        <v>192</v>
      </c>
      <c r="AH5" s="43" t="s">
        <v>174</v>
      </c>
      <c r="AI5" s="43" t="s">
        <v>173</v>
      </c>
      <c r="AJ5" s="43" t="s">
        <v>172</v>
      </c>
      <c r="AK5" s="43" t="s">
        <v>171</v>
      </c>
      <c r="AL5" s="43" t="s">
        <v>120</v>
      </c>
      <c r="AM5" s="43" t="s">
        <v>121</v>
      </c>
      <c r="AN5" s="43" t="s">
        <v>122</v>
      </c>
    </row>
    <row r="6" spans="1:40" s="8" customFormat="1" ht="22.5" customHeight="1">
      <c r="A6" s="102" t="s">
        <v>223</v>
      </c>
      <c r="B6" s="103">
        <v>21000006226</v>
      </c>
      <c r="C6" s="106">
        <v>45107</v>
      </c>
      <c r="D6" s="50">
        <v>1511</v>
      </c>
      <c r="E6" s="50">
        <v>559</v>
      </c>
      <c r="F6" s="50">
        <v>412</v>
      </c>
      <c r="G6" s="50">
        <v>200</v>
      </c>
      <c r="H6" s="50">
        <v>653</v>
      </c>
      <c r="I6" s="50">
        <v>0</v>
      </c>
      <c r="J6" s="50">
        <v>228</v>
      </c>
      <c r="K6" s="49">
        <v>374</v>
      </c>
      <c r="L6" s="49">
        <v>-168</v>
      </c>
      <c r="M6" s="50">
        <v>2058</v>
      </c>
      <c r="N6" s="50">
        <v>2027</v>
      </c>
      <c r="O6" s="50">
        <v>1132</v>
      </c>
      <c r="P6" s="50">
        <v>100</v>
      </c>
      <c r="Q6" s="50">
        <v>5</v>
      </c>
      <c r="R6" s="50">
        <v>197</v>
      </c>
      <c r="S6" s="50">
        <v>1403</v>
      </c>
      <c r="T6" s="50">
        <v>0</v>
      </c>
      <c r="U6" s="50">
        <v>0</v>
      </c>
      <c r="V6" s="50">
        <v>2058</v>
      </c>
      <c r="W6" s="50">
        <v>0</v>
      </c>
      <c r="X6" s="50">
        <v>2058</v>
      </c>
      <c r="Y6" s="53">
        <v>1.36</v>
      </c>
      <c r="Z6" s="53">
        <v>1.36</v>
      </c>
      <c r="AA6" s="53">
        <v>1.36</v>
      </c>
      <c r="AB6" s="50">
        <v>18</v>
      </c>
      <c r="AC6" s="50">
        <v>0</v>
      </c>
      <c r="AD6" s="50">
        <v>202</v>
      </c>
      <c r="AE6" s="50">
        <v>0</v>
      </c>
      <c r="AF6" s="50">
        <v>28</v>
      </c>
      <c r="AG6" s="50">
        <v>0</v>
      </c>
      <c r="AH6" s="50">
        <v>63</v>
      </c>
      <c r="AI6" s="50">
        <v>212</v>
      </c>
      <c r="AJ6" s="50">
        <v>195</v>
      </c>
      <c r="AK6" s="50">
        <v>210</v>
      </c>
      <c r="AL6" s="50">
        <v>-275</v>
      </c>
      <c r="AM6" s="50">
        <v>0</v>
      </c>
      <c r="AN6" s="50">
        <v>0</v>
      </c>
    </row>
    <row r="7" spans="1:40" s="8" customFormat="1" ht="22.5" customHeight="1">
      <c r="A7" s="102" t="s">
        <v>287</v>
      </c>
      <c r="B7" s="103">
        <v>18605164627</v>
      </c>
      <c r="C7" s="106">
        <v>45107</v>
      </c>
      <c r="D7" s="50">
        <v>264</v>
      </c>
      <c r="E7" s="50">
        <v>3</v>
      </c>
      <c r="F7" s="50">
        <v>27</v>
      </c>
      <c r="G7" s="50">
        <v>200</v>
      </c>
      <c r="H7" s="50">
        <v>47</v>
      </c>
      <c r="I7" s="50">
        <v>0</v>
      </c>
      <c r="J7" s="50">
        <v>8</v>
      </c>
      <c r="K7" s="49">
        <v>20</v>
      </c>
      <c r="L7" s="49">
        <v>0</v>
      </c>
      <c r="M7" s="50">
        <v>620</v>
      </c>
      <c r="N7" s="50">
        <v>610</v>
      </c>
      <c r="O7" s="50">
        <v>-51</v>
      </c>
      <c r="P7" s="50">
        <v>18</v>
      </c>
      <c r="Q7" s="50">
        <v>1</v>
      </c>
      <c r="R7" s="50">
        <v>160</v>
      </c>
      <c r="S7" s="50">
        <v>119</v>
      </c>
      <c r="T7" s="50">
        <v>0</v>
      </c>
      <c r="U7" s="50">
        <v>0</v>
      </c>
      <c r="V7" s="50">
        <v>620</v>
      </c>
      <c r="W7" s="50">
        <v>0</v>
      </c>
      <c r="X7" s="50">
        <v>620</v>
      </c>
      <c r="Y7" s="53">
        <v>2.34</v>
      </c>
      <c r="Z7" s="53">
        <v>2.34</v>
      </c>
      <c r="AA7" s="53">
        <v>2.34</v>
      </c>
      <c r="AB7" s="50">
        <v>12</v>
      </c>
      <c r="AC7" s="50">
        <v>0</v>
      </c>
      <c r="AD7" s="50">
        <v>14</v>
      </c>
      <c r="AE7" s="50">
        <v>0</v>
      </c>
      <c r="AF7" s="50">
        <v>0</v>
      </c>
      <c r="AG7" s="50">
        <v>0</v>
      </c>
      <c r="AH7" s="50">
        <v>0</v>
      </c>
      <c r="AI7" s="50">
        <v>0</v>
      </c>
      <c r="AJ7" s="50">
        <v>4</v>
      </c>
      <c r="AK7" s="50">
        <v>26</v>
      </c>
      <c r="AL7" s="50">
        <v>-10</v>
      </c>
      <c r="AM7" s="50">
        <v>0</v>
      </c>
      <c r="AN7" s="50">
        <v>0</v>
      </c>
    </row>
    <row r="8" spans="1:40" s="8" customFormat="1" ht="22.5" customHeight="1">
      <c r="A8" s="102" t="s">
        <v>226</v>
      </c>
      <c r="B8" s="103">
        <v>52103489265</v>
      </c>
      <c r="C8" s="106">
        <v>45107</v>
      </c>
      <c r="D8" s="50">
        <v>51</v>
      </c>
      <c r="E8" s="50">
        <v>6</v>
      </c>
      <c r="F8" s="50">
        <v>16</v>
      </c>
      <c r="G8" s="50">
        <v>17</v>
      </c>
      <c r="H8" s="50">
        <v>16</v>
      </c>
      <c r="I8" s="50">
        <v>0</v>
      </c>
      <c r="J8" s="50">
        <v>5</v>
      </c>
      <c r="K8" s="49">
        <v>10</v>
      </c>
      <c r="L8" s="49">
        <v>0</v>
      </c>
      <c r="M8" s="50">
        <v>98</v>
      </c>
      <c r="N8" s="50">
        <v>21</v>
      </c>
      <c r="O8" s="50">
        <v>47</v>
      </c>
      <c r="P8" s="50">
        <v>12</v>
      </c>
      <c r="Q8" s="50">
        <v>0</v>
      </c>
      <c r="R8" s="50">
        <v>26</v>
      </c>
      <c r="S8" s="50">
        <v>9</v>
      </c>
      <c r="T8" s="50">
        <v>0</v>
      </c>
      <c r="U8" s="50">
        <v>0</v>
      </c>
      <c r="V8" s="50">
        <v>98</v>
      </c>
      <c r="W8" s="50">
        <v>0</v>
      </c>
      <c r="X8" s="50">
        <v>98</v>
      </c>
      <c r="Y8" s="53">
        <v>1.92</v>
      </c>
      <c r="Z8" s="53">
        <v>1.92</v>
      </c>
      <c r="AA8" s="53">
        <v>1.92</v>
      </c>
      <c r="AB8" s="50">
        <v>0</v>
      </c>
      <c r="AC8" s="50">
        <v>2</v>
      </c>
      <c r="AD8" s="50">
        <v>0</v>
      </c>
      <c r="AE8" s="50">
        <v>0</v>
      </c>
      <c r="AF8" s="50">
        <v>0</v>
      </c>
      <c r="AG8" s="50">
        <v>0</v>
      </c>
      <c r="AH8" s="50">
        <v>1</v>
      </c>
      <c r="AI8" s="50">
        <v>0</v>
      </c>
      <c r="AJ8" s="50">
        <v>0</v>
      </c>
      <c r="AK8" s="50">
        <v>14</v>
      </c>
      <c r="AL8" s="50">
        <v>-1</v>
      </c>
      <c r="AM8" s="50">
        <v>0</v>
      </c>
      <c r="AN8" s="50">
        <v>0</v>
      </c>
    </row>
    <row r="9" spans="1:40" s="8" customFormat="1" ht="22.5" customHeight="1">
      <c r="A9" s="102" t="s">
        <v>317</v>
      </c>
      <c r="B9" s="103">
        <v>42111586353</v>
      </c>
      <c r="C9" s="106">
        <v>45107</v>
      </c>
      <c r="D9" s="50">
        <v>325</v>
      </c>
      <c r="E9" s="50">
        <v>44</v>
      </c>
      <c r="F9" s="50">
        <v>107</v>
      </c>
      <c r="G9" s="50">
        <v>87</v>
      </c>
      <c r="H9" s="50">
        <v>73</v>
      </c>
      <c r="I9" s="50">
        <v>0</v>
      </c>
      <c r="J9" s="50">
        <v>63</v>
      </c>
      <c r="K9" s="49">
        <v>48</v>
      </c>
      <c r="L9" s="49">
        <v>0</v>
      </c>
      <c r="M9" s="50">
        <v>459</v>
      </c>
      <c r="N9" s="50">
        <v>3</v>
      </c>
      <c r="O9" s="50">
        <v>296</v>
      </c>
      <c r="P9" s="50">
        <v>103</v>
      </c>
      <c r="Q9" s="50">
        <v>0</v>
      </c>
      <c r="R9" s="50">
        <v>87</v>
      </c>
      <c r="S9" s="50">
        <v>31</v>
      </c>
      <c r="T9" s="50">
        <v>0</v>
      </c>
      <c r="U9" s="50">
        <v>0</v>
      </c>
      <c r="V9" s="50">
        <v>459</v>
      </c>
      <c r="W9" s="50">
        <v>0</v>
      </c>
      <c r="X9" s="50">
        <v>459</v>
      </c>
      <c r="Y9" s="53">
        <v>1.41</v>
      </c>
      <c r="Z9" s="53">
        <v>1.41</v>
      </c>
      <c r="AA9" s="53">
        <v>1.41</v>
      </c>
      <c r="AB9" s="50">
        <v>0</v>
      </c>
      <c r="AC9" s="50">
        <v>2</v>
      </c>
      <c r="AD9" s="50">
        <v>12</v>
      </c>
      <c r="AE9" s="50">
        <v>0</v>
      </c>
      <c r="AF9" s="50">
        <v>0</v>
      </c>
      <c r="AG9" s="50">
        <v>0</v>
      </c>
      <c r="AH9" s="50">
        <v>8</v>
      </c>
      <c r="AI9" s="50">
        <v>10</v>
      </c>
      <c r="AJ9" s="50">
        <v>9</v>
      </c>
      <c r="AK9" s="50">
        <v>47</v>
      </c>
      <c r="AL9" s="50">
        <v>-15</v>
      </c>
      <c r="AM9" s="50">
        <v>0</v>
      </c>
      <c r="AN9" s="50">
        <v>0</v>
      </c>
    </row>
    <row r="10" spans="1:40" s="8" customFormat="1" ht="22.5" customHeight="1">
      <c r="A10" s="102" t="s">
        <v>228</v>
      </c>
      <c r="B10" s="103">
        <v>64116987618</v>
      </c>
      <c r="C10" s="106">
        <v>45107</v>
      </c>
      <c r="D10" s="50">
        <v>599</v>
      </c>
      <c r="E10" s="50">
        <v>179</v>
      </c>
      <c r="F10" s="50">
        <v>91</v>
      </c>
      <c r="G10" s="50">
        <v>22</v>
      </c>
      <c r="H10" s="50">
        <v>431</v>
      </c>
      <c r="I10" s="50">
        <v>0</v>
      </c>
      <c r="J10" s="50">
        <v>68</v>
      </c>
      <c r="K10" s="49">
        <v>156</v>
      </c>
      <c r="L10" s="49">
        <v>-36</v>
      </c>
      <c r="M10" s="50">
        <v>849</v>
      </c>
      <c r="N10" s="50">
        <v>646</v>
      </c>
      <c r="O10" s="50">
        <v>207</v>
      </c>
      <c r="P10" s="50">
        <v>116</v>
      </c>
      <c r="Q10" s="50">
        <v>-107</v>
      </c>
      <c r="R10" s="50">
        <v>96</v>
      </c>
      <c r="S10" s="50">
        <v>108</v>
      </c>
      <c r="T10" s="50">
        <v>0</v>
      </c>
      <c r="U10" s="50">
        <v>0</v>
      </c>
      <c r="V10" s="50">
        <v>849</v>
      </c>
      <c r="W10" s="50">
        <v>0</v>
      </c>
      <c r="X10" s="50">
        <v>849</v>
      </c>
      <c r="Y10" s="53">
        <v>1.42</v>
      </c>
      <c r="Z10" s="53">
        <v>1.42</v>
      </c>
      <c r="AA10" s="53">
        <v>1.42</v>
      </c>
      <c r="AB10" s="50">
        <v>127</v>
      </c>
      <c r="AC10" s="50">
        <v>0</v>
      </c>
      <c r="AD10" s="50">
        <v>209</v>
      </c>
      <c r="AE10" s="50">
        <v>0</v>
      </c>
      <c r="AF10" s="50">
        <v>0</v>
      </c>
      <c r="AG10" s="50">
        <v>41</v>
      </c>
      <c r="AH10" s="50">
        <v>20</v>
      </c>
      <c r="AI10" s="50">
        <v>0</v>
      </c>
      <c r="AJ10" s="50">
        <v>121</v>
      </c>
      <c r="AK10" s="50">
        <v>121</v>
      </c>
      <c r="AL10" s="50">
        <v>-208</v>
      </c>
      <c r="AM10" s="50">
        <v>0</v>
      </c>
      <c r="AN10" s="50">
        <v>0</v>
      </c>
    </row>
    <row r="11" spans="1:40" s="8" customFormat="1" ht="22.5" customHeight="1">
      <c r="A11" s="102" t="s">
        <v>230</v>
      </c>
      <c r="B11" s="103">
        <v>47143864082</v>
      </c>
      <c r="C11" s="106">
        <v>45107</v>
      </c>
      <c r="D11" s="50">
        <v>286</v>
      </c>
      <c r="E11" s="50">
        <v>71</v>
      </c>
      <c r="F11" s="50">
        <v>64</v>
      </c>
      <c r="G11" s="50">
        <v>60</v>
      </c>
      <c r="H11" s="50">
        <v>114</v>
      </c>
      <c r="I11" s="50">
        <v>0</v>
      </c>
      <c r="J11" s="50">
        <v>42</v>
      </c>
      <c r="K11" s="49">
        <v>64</v>
      </c>
      <c r="L11" s="49">
        <v>0</v>
      </c>
      <c r="M11" s="50">
        <v>553</v>
      </c>
      <c r="N11" s="50">
        <v>858</v>
      </c>
      <c r="O11" s="50">
        <v>-69</v>
      </c>
      <c r="P11" s="50">
        <v>32</v>
      </c>
      <c r="Q11" s="50">
        <v>0</v>
      </c>
      <c r="R11" s="50">
        <v>32</v>
      </c>
      <c r="S11" s="50">
        <v>300</v>
      </c>
      <c r="T11" s="50">
        <v>0</v>
      </c>
      <c r="U11" s="50">
        <v>0</v>
      </c>
      <c r="V11" s="50">
        <v>553</v>
      </c>
      <c r="W11" s="50">
        <v>60</v>
      </c>
      <c r="X11" s="50">
        <v>613</v>
      </c>
      <c r="Y11" s="53">
        <v>1.93</v>
      </c>
      <c r="Z11" s="53">
        <v>1.93</v>
      </c>
      <c r="AA11" s="53">
        <v>2.14</v>
      </c>
      <c r="AB11" s="50">
        <v>11</v>
      </c>
      <c r="AC11" s="50">
        <v>0</v>
      </c>
      <c r="AD11" s="50">
        <v>26</v>
      </c>
      <c r="AE11" s="50">
        <v>0</v>
      </c>
      <c r="AF11" s="50">
        <v>0</v>
      </c>
      <c r="AG11" s="50">
        <v>0</v>
      </c>
      <c r="AH11" s="50">
        <v>0</v>
      </c>
      <c r="AI11" s="50">
        <v>12</v>
      </c>
      <c r="AJ11" s="50">
        <v>23</v>
      </c>
      <c r="AK11" s="50">
        <v>71</v>
      </c>
      <c r="AL11" s="50">
        <v>-30</v>
      </c>
      <c r="AM11" s="50">
        <v>0</v>
      </c>
      <c r="AN11" s="50">
        <v>0</v>
      </c>
    </row>
    <row r="12" spans="1:40" s="8" customFormat="1" ht="22.5" customHeight="1">
      <c r="A12" s="102" t="s">
        <v>232</v>
      </c>
      <c r="B12" s="103">
        <v>67000006486</v>
      </c>
      <c r="C12" s="106">
        <v>45107</v>
      </c>
      <c r="D12" s="50">
        <v>52</v>
      </c>
      <c r="E12" s="50">
        <v>15</v>
      </c>
      <c r="F12" s="50">
        <v>14</v>
      </c>
      <c r="G12" s="50">
        <v>3</v>
      </c>
      <c r="H12" s="50">
        <v>28</v>
      </c>
      <c r="I12" s="50">
        <v>0</v>
      </c>
      <c r="J12" s="50">
        <v>6</v>
      </c>
      <c r="K12" s="49">
        <v>13</v>
      </c>
      <c r="L12" s="49">
        <v>0</v>
      </c>
      <c r="M12" s="50">
        <v>221</v>
      </c>
      <c r="N12" s="50">
        <v>7</v>
      </c>
      <c r="O12" s="50">
        <v>142</v>
      </c>
      <c r="P12" s="50">
        <v>36</v>
      </c>
      <c r="Q12" s="50">
        <v>25</v>
      </c>
      <c r="R12" s="50">
        <v>12</v>
      </c>
      <c r="S12" s="50">
        <v>1</v>
      </c>
      <c r="T12" s="50">
        <v>0</v>
      </c>
      <c r="U12" s="50">
        <v>0</v>
      </c>
      <c r="V12" s="50">
        <v>221</v>
      </c>
      <c r="W12" s="50">
        <v>0</v>
      </c>
      <c r="X12" s="50">
        <v>221</v>
      </c>
      <c r="Y12" s="53">
        <v>4.25</v>
      </c>
      <c r="Z12" s="53">
        <v>4.25</v>
      </c>
      <c r="AA12" s="53">
        <v>4.25</v>
      </c>
      <c r="AB12" s="50">
        <v>0</v>
      </c>
      <c r="AC12" s="50">
        <v>2</v>
      </c>
      <c r="AD12" s="50">
        <v>4</v>
      </c>
      <c r="AE12" s="50">
        <v>0</v>
      </c>
      <c r="AF12" s="50">
        <v>0</v>
      </c>
      <c r="AG12" s="50">
        <v>0</v>
      </c>
      <c r="AH12" s="50">
        <v>5</v>
      </c>
      <c r="AI12" s="50">
        <v>0</v>
      </c>
      <c r="AJ12" s="50">
        <v>2</v>
      </c>
      <c r="AK12" s="50">
        <v>20</v>
      </c>
      <c r="AL12" s="50">
        <v>-4</v>
      </c>
      <c r="AM12" s="50">
        <v>0</v>
      </c>
      <c r="AN12" s="50">
        <v>0</v>
      </c>
    </row>
    <row r="13" spans="1:40" s="8" customFormat="1" ht="22.5" customHeight="1">
      <c r="A13" s="102" t="s">
        <v>330</v>
      </c>
      <c r="B13" s="103">
        <v>18009129793</v>
      </c>
      <c r="C13" s="106">
        <v>45107</v>
      </c>
      <c r="D13" s="50">
        <v>5</v>
      </c>
      <c r="E13" s="50">
        <v>0</v>
      </c>
      <c r="F13" s="50">
        <v>2</v>
      </c>
      <c r="G13" s="50">
        <v>1</v>
      </c>
      <c r="H13" s="50">
        <v>1</v>
      </c>
      <c r="I13" s="50">
        <v>0</v>
      </c>
      <c r="J13" s="50">
        <v>1</v>
      </c>
      <c r="K13" s="49">
        <v>1</v>
      </c>
      <c r="L13" s="49">
        <v>0</v>
      </c>
      <c r="M13" s="50">
        <v>13</v>
      </c>
      <c r="N13" s="50">
        <v>53</v>
      </c>
      <c r="O13" s="50">
        <v>-46</v>
      </c>
      <c r="P13" s="50">
        <v>-3</v>
      </c>
      <c r="Q13" s="50">
        <v>0</v>
      </c>
      <c r="R13" s="50">
        <v>8</v>
      </c>
      <c r="S13" s="50">
        <v>0</v>
      </c>
      <c r="T13" s="50">
        <v>0</v>
      </c>
      <c r="U13" s="50">
        <v>0</v>
      </c>
      <c r="V13" s="50">
        <v>13</v>
      </c>
      <c r="W13" s="50">
        <v>1</v>
      </c>
      <c r="X13" s="50">
        <v>13</v>
      </c>
      <c r="Y13" s="53">
        <v>2.5299999999999998</v>
      </c>
      <c r="Z13" s="53">
        <v>2.5299999999999998</v>
      </c>
      <c r="AA13" s="53">
        <v>2.68</v>
      </c>
      <c r="AB13" s="50">
        <v>0</v>
      </c>
      <c r="AC13" s="50">
        <v>0</v>
      </c>
      <c r="AD13" s="50">
        <v>0</v>
      </c>
      <c r="AE13" s="50">
        <v>0</v>
      </c>
      <c r="AF13" s="50">
        <v>0</v>
      </c>
      <c r="AG13" s="50">
        <v>0</v>
      </c>
      <c r="AH13" s="50">
        <v>0</v>
      </c>
      <c r="AI13" s="50">
        <v>0</v>
      </c>
      <c r="AJ13" s="50">
        <v>0</v>
      </c>
      <c r="AK13" s="50">
        <v>1</v>
      </c>
      <c r="AL13" s="50">
        <v>0</v>
      </c>
      <c r="AM13" s="50">
        <v>0</v>
      </c>
      <c r="AN13" s="50">
        <v>0</v>
      </c>
    </row>
    <row r="14" spans="1:40" s="8" customFormat="1" ht="22.5" customHeight="1">
      <c r="A14" s="102" t="s">
        <v>234</v>
      </c>
      <c r="B14" s="103">
        <v>72060237774</v>
      </c>
      <c r="C14" s="106">
        <v>45107</v>
      </c>
      <c r="D14" s="50">
        <v>83</v>
      </c>
      <c r="E14" s="50">
        <v>31</v>
      </c>
      <c r="F14" s="50">
        <v>20</v>
      </c>
      <c r="G14" s="50">
        <v>4</v>
      </c>
      <c r="H14" s="50">
        <v>39</v>
      </c>
      <c r="I14" s="50">
        <v>0</v>
      </c>
      <c r="J14" s="50">
        <v>9</v>
      </c>
      <c r="K14" s="49">
        <v>21</v>
      </c>
      <c r="L14" s="49">
        <v>0</v>
      </c>
      <c r="M14" s="50">
        <v>137</v>
      </c>
      <c r="N14" s="50">
        <v>24</v>
      </c>
      <c r="O14" s="50">
        <v>109</v>
      </c>
      <c r="P14" s="50">
        <v>19</v>
      </c>
      <c r="Q14" s="50">
        <v>0</v>
      </c>
      <c r="R14" s="50">
        <v>22</v>
      </c>
      <c r="S14" s="50">
        <v>36</v>
      </c>
      <c r="T14" s="50">
        <v>0</v>
      </c>
      <c r="U14" s="50">
        <v>0</v>
      </c>
      <c r="V14" s="50">
        <v>137</v>
      </c>
      <c r="W14" s="50">
        <v>17</v>
      </c>
      <c r="X14" s="50">
        <v>154</v>
      </c>
      <c r="Y14" s="53">
        <v>1.65</v>
      </c>
      <c r="Z14" s="53">
        <v>1.65</v>
      </c>
      <c r="AA14" s="53">
        <v>1.85</v>
      </c>
      <c r="AB14" s="50">
        <v>0</v>
      </c>
      <c r="AC14" s="50">
        <v>2</v>
      </c>
      <c r="AD14" s="50">
        <v>7</v>
      </c>
      <c r="AE14" s="50">
        <v>0</v>
      </c>
      <c r="AF14" s="50">
        <v>0</v>
      </c>
      <c r="AG14" s="50">
        <v>0</v>
      </c>
      <c r="AH14" s="50">
        <v>11</v>
      </c>
      <c r="AI14" s="50">
        <v>16</v>
      </c>
      <c r="AJ14" s="50">
        <v>2</v>
      </c>
      <c r="AK14" s="50">
        <v>13</v>
      </c>
      <c r="AL14" s="50">
        <v>-12</v>
      </c>
      <c r="AM14" s="50">
        <v>0</v>
      </c>
      <c r="AN14" s="50">
        <v>0</v>
      </c>
    </row>
    <row r="15" spans="1:40" s="8" customFormat="1" ht="22.5" customHeight="1">
      <c r="A15" s="102" t="s">
        <v>335</v>
      </c>
      <c r="B15" s="103">
        <v>37619174926</v>
      </c>
      <c r="C15" s="106">
        <v>45107</v>
      </c>
      <c r="D15" s="50">
        <v>8</v>
      </c>
      <c r="E15" s="50">
        <v>1</v>
      </c>
      <c r="F15" s="50">
        <v>1</v>
      </c>
      <c r="G15" s="50">
        <v>6</v>
      </c>
      <c r="H15" s="50">
        <v>2</v>
      </c>
      <c r="I15" s="50">
        <v>0</v>
      </c>
      <c r="J15" s="50">
        <v>0</v>
      </c>
      <c r="K15" s="49">
        <v>1</v>
      </c>
      <c r="L15" s="49">
        <v>0</v>
      </c>
      <c r="M15" s="50">
        <v>12</v>
      </c>
      <c r="N15" s="50">
        <v>126</v>
      </c>
      <c r="O15" s="50">
        <v>61</v>
      </c>
      <c r="P15" s="50">
        <v>-52</v>
      </c>
      <c r="Q15" s="50">
        <v>-111</v>
      </c>
      <c r="R15" s="50">
        <v>1</v>
      </c>
      <c r="S15" s="50">
        <v>12</v>
      </c>
      <c r="T15" s="50">
        <v>0</v>
      </c>
      <c r="U15" s="50">
        <v>0</v>
      </c>
      <c r="V15" s="50">
        <v>12</v>
      </c>
      <c r="W15" s="50">
        <v>8</v>
      </c>
      <c r="X15" s="50">
        <v>20</v>
      </c>
      <c r="Y15" s="53">
        <v>1.6</v>
      </c>
      <c r="Z15" s="53">
        <v>1.6</v>
      </c>
      <c r="AA15" s="53">
        <v>2.57</v>
      </c>
      <c r="AB15" s="50">
        <v>0</v>
      </c>
      <c r="AC15" s="50">
        <v>0</v>
      </c>
      <c r="AD15" s="50">
        <v>0</v>
      </c>
      <c r="AE15" s="50">
        <v>0</v>
      </c>
      <c r="AF15" s="50">
        <v>2</v>
      </c>
      <c r="AG15" s="50">
        <v>0</v>
      </c>
      <c r="AH15" s="50">
        <v>0</v>
      </c>
      <c r="AI15" s="50">
        <v>0</v>
      </c>
      <c r="AJ15" s="50">
        <v>0</v>
      </c>
      <c r="AK15" s="50">
        <v>0</v>
      </c>
      <c r="AL15" s="50">
        <v>0</v>
      </c>
      <c r="AM15" s="50">
        <v>0</v>
      </c>
      <c r="AN15" s="50">
        <v>0</v>
      </c>
    </row>
    <row r="16" spans="1:40" s="8" customFormat="1" ht="22.5" customHeight="1">
      <c r="A16" s="102" t="s">
        <v>339</v>
      </c>
      <c r="B16" s="103">
        <v>72154890730</v>
      </c>
      <c r="C16" s="106">
        <v>45107</v>
      </c>
      <c r="D16" s="50">
        <v>901</v>
      </c>
      <c r="E16" s="50">
        <v>48</v>
      </c>
      <c r="F16" s="50">
        <v>166</v>
      </c>
      <c r="G16" s="50">
        <v>523</v>
      </c>
      <c r="H16" s="50">
        <v>224</v>
      </c>
      <c r="I16" s="50">
        <v>0</v>
      </c>
      <c r="J16" s="50">
        <v>31</v>
      </c>
      <c r="K16" s="49">
        <v>90</v>
      </c>
      <c r="L16" s="49">
        <v>0</v>
      </c>
      <c r="M16" s="50">
        <v>1574</v>
      </c>
      <c r="N16" s="50">
        <v>807</v>
      </c>
      <c r="O16" s="50">
        <v>847</v>
      </c>
      <c r="P16" s="50">
        <v>164</v>
      </c>
      <c r="Q16" s="50">
        <v>-473</v>
      </c>
      <c r="R16" s="50">
        <v>242</v>
      </c>
      <c r="S16" s="50">
        <v>12</v>
      </c>
      <c r="T16" s="50">
        <v>0</v>
      </c>
      <c r="U16" s="50">
        <v>0</v>
      </c>
      <c r="V16" s="50">
        <v>1574</v>
      </c>
      <c r="W16" s="50">
        <v>190</v>
      </c>
      <c r="X16" s="50">
        <v>1764</v>
      </c>
      <c r="Y16" s="53">
        <v>1.75</v>
      </c>
      <c r="Z16" s="53">
        <v>1.75</v>
      </c>
      <c r="AA16" s="53">
        <v>1.96</v>
      </c>
      <c r="AB16" s="50">
        <v>31</v>
      </c>
      <c r="AC16" s="50">
        <v>0</v>
      </c>
      <c r="AD16" s="50">
        <v>38</v>
      </c>
      <c r="AE16" s="50">
        <v>0</v>
      </c>
      <c r="AF16" s="50">
        <v>0</v>
      </c>
      <c r="AG16" s="50">
        <v>1</v>
      </c>
      <c r="AH16" s="50">
        <v>88</v>
      </c>
      <c r="AI16" s="50">
        <v>63</v>
      </c>
      <c r="AJ16" s="50">
        <v>102</v>
      </c>
      <c r="AK16" s="50">
        <v>2</v>
      </c>
      <c r="AL16" s="50">
        <v>-102</v>
      </c>
      <c r="AM16" s="50">
        <v>0</v>
      </c>
      <c r="AN16" s="50">
        <v>0</v>
      </c>
    </row>
    <row r="17" spans="1:40" s="8" customFormat="1" ht="22.5" customHeight="1">
      <c r="A17" s="102" t="s">
        <v>236</v>
      </c>
      <c r="B17" s="103">
        <v>30154586802</v>
      </c>
      <c r="C17" s="106">
        <v>45107</v>
      </c>
      <c r="D17" s="50">
        <v>464</v>
      </c>
      <c r="E17" s="50">
        <v>84</v>
      </c>
      <c r="F17" s="50">
        <v>118</v>
      </c>
      <c r="G17" s="50">
        <v>98</v>
      </c>
      <c r="H17" s="50">
        <v>150</v>
      </c>
      <c r="I17" s="50">
        <v>0</v>
      </c>
      <c r="J17" s="50">
        <v>102</v>
      </c>
      <c r="K17" s="49">
        <v>89</v>
      </c>
      <c r="L17" s="49">
        <v>0</v>
      </c>
      <c r="M17" s="50">
        <v>699</v>
      </c>
      <c r="N17" s="50">
        <v>989</v>
      </c>
      <c r="O17" s="50">
        <v>130</v>
      </c>
      <c r="P17" s="50">
        <v>8</v>
      </c>
      <c r="Q17" s="50">
        <v>0</v>
      </c>
      <c r="R17" s="50">
        <v>15</v>
      </c>
      <c r="S17" s="50">
        <v>443</v>
      </c>
      <c r="T17" s="50">
        <v>0</v>
      </c>
      <c r="U17" s="50">
        <v>0</v>
      </c>
      <c r="V17" s="50">
        <v>699</v>
      </c>
      <c r="W17" s="50">
        <v>0</v>
      </c>
      <c r="X17" s="50">
        <v>699</v>
      </c>
      <c r="Y17" s="53">
        <v>1.51</v>
      </c>
      <c r="Z17" s="53">
        <v>1.51</v>
      </c>
      <c r="AA17" s="53">
        <v>1.51</v>
      </c>
      <c r="AB17" s="50">
        <v>0</v>
      </c>
      <c r="AC17" s="50">
        <v>5</v>
      </c>
      <c r="AD17" s="50">
        <v>10</v>
      </c>
      <c r="AE17" s="50">
        <v>0</v>
      </c>
      <c r="AF17" s="50">
        <v>4</v>
      </c>
      <c r="AG17" s="50">
        <v>0</v>
      </c>
      <c r="AH17" s="50">
        <v>22</v>
      </c>
      <c r="AI17" s="50">
        <v>0</v>
      </c>
      <c r="AJ17" s="50">
        <v>16</v>
      </c>
      <c r="AK17" s="50">
        <v>110</v>
      </c>
      <c r="AL17" s="50">
        <v>-18</v>
      </c>
      <c r="AM17" s="50">
        <v>0</v>
      </c>
      <c r="AN17" s="50">
        <v>0</v>
      </c>
    </row>
    <row r="18" spans="1:40" s="8" customFormat="1" ht="22.5" customHeight="1">
      <c r="A18" s="102" t="s">
        <v>238</v>
      </c>
      <c r="B18" s="103">
        <v>60090739923</v>
      </c>
      <c r="C18" s="106">
        <v>45107</v>
      </c>
      <c r="D18" s="50">
        <v>2637</v>
      </c>
      <c r="E18" s="50">
        <v>652</v>
      </c>
      <c r="F18" s="50">
        <v>570</v>
      </c>
      <c r="G18" s="50">
        <v>276</v>
      </c>
      <c r="H18" s="50">
        <v>1333</v>
      </c>
      <c r="I18" s="50">
        <v>0</v>
      </c>
      <c r="J18" s="50">
        <v>442</v>
      </c>
      <c r="K18" s="49">
        <v>636</v>
      </c>
      <c r="L18" s="49">
        <v>0</v>
      </c>
      <c r="M18" s="50">
        <v>2955</v>
      </c>
      <c r="N18" s="50">
        <v>7663</v>
      </c>
      <c r="O18" s="50">
        <v>-1475</v>
      </c>
      <c r="P18" s="50">
        <v>838</v>
      </c>
      <c r="Q18" s="50">
        <v>45</v>
      </c>
      <c r="R18" s="50">
        <v>396</v>
      </c>
      <c r="S18" s="50">
        <v>4511</v>
      </c>
      <c r="T18" s="50">
        <v>0</v>
      </c>
      <c r="U18" s="50">
        <v>500</v>
      </c>
      <c r="V18" s="50">
        <v>3455</v>
      </c>
      <c r="W18" s="50">
        <v>1618</v>
      </c>
      <c r="X18" s="50">
        <v>5073</v>
      </c>
      <c r="Y18" s="53">
        <v>1.1200000000000001</v>
      </c>
      <c r="Z18" s="53">
        <v>1.31</v>
      </c>
      <c r="AA18" s="53">
        <v>1.92</v>
      </c>
      <c r="AB18" s="50">
        <v>32</v>
      </c>
      <c r="AC18" s="50">
        <v>0</v>
      </c>
      <c r="AD18" s="50">
        <v>204</v>
      </c>
      <c r="AE18" s="50">
        <v>0</v>
      </c>
      <c r="AF18" s="50">
        <v>123</v>
      </c>
      <c r="AG18" s="50">
        <v>0</v>
      </c>
      <c r="AH18" s="50">
        <v>399</v>
      </c>
      <c r="AI18" s="50">
        <v>15</v>
      </c>
      <c r="AJ18" s="50">
        <v>344</v>
      </c>
      <c r="AK18" s="50">
        <v>573</v>
      </c>
      <c r="AL18" s="50">
        <v>-356</v>
      </c>
      <c r="AM18" s="50">
        <v>0</v>
      </c>
      <c r="AN18" s="50">
        <v>0</v>
      </c>
    </row>
    <row r="19" spans="1:40" s="8" customFormat="1" ht="22.5" customHeight="1">
      <c r="A19" s="102" t="s">
        <v>353</v>
      </c>
      <c r="B19" s="103">
        <v>50606792509</v>
      </c>
      <c r="C19" s="106">
        <v>45107</v>
      </c>
      <c r="D19" s="50">
        <v>7</v>
      </c>
      <c r="E19" s="50">
        <v>0</v>
      </c>
      <c r="F19" s="50">
        <v>0</v>
      </c>
      <c r="G19" s="50">
        <v>0</v>
      </c>
      <c r="H19" s="50">
        <v>4</v>
      </c>
      <c r="I19" s="50">
        <v>3</v>
      </c>
      <c r="J19" s="50">
        <v>0</v>
      </c>
      <c r="K19" s="49">
        <v>0</v>
      </c>
      <c r="L19" s="49">
        <v>0</v>
      </c>
      <c r="M19" s="50">
        <v>63</v>
      </c>
      <c r="N19" s="50">
        <v>225</v>
      </c>
      <c r="O19" s="50">
        <v>1</v>
      </c>
      <c r="P19" s="50">
        <v>11</v>
      </c>
      <c r="Q19" s="50">
        <v>-161</v>
      </c>
      <c r="R19" s="50">
        <v>0</v>
      </c>
      <c r="S19" s="50">
        <v>13</v>
      </c>
      <c r="T19" s="50">
        <v>0</v>
      </c>
      <c r="U19" s="50">
        <v>0</v>
      </c>
      <c r="V19" s="50">
        <v>63</v>
      </c>
      <c r="W19" s="50">
        <v>0</v>
      </c>
      <c r="X19" s="50">
        <v>63</v>
      </c>
      <c r="Y19" s="53">
        <v>9.49</v>
      </c>
      <c r="Z19" s="53">
        <v>9.49</v>
      </c>
      <c r="AA19" s="53">
        <v>9.49</v>
      </c>
      <c r="AB19" s="50">
        <v>0</v>
      </c>
      <c r="AC19" s="50">
        <v>0</v>
      </c>
      <c r="AD19" s="50">
        <v>0</v>
      </c>
      <c r="AE19" s="50">
        <v>0</v>
      </c>
      <c r="AF19" s="50">
        <v>1</v>
      </c>
      <c r="AG19" s="50">
        <v>0</v>
      </c>
      <c r="AH19" s="50">
        <v>2</v>
      </c>
      <c r="AI19" s="50">
        <v>0</v>
      </c>
      <c r="AJ19" s="50">
        <v>1</v>
      </c>
      <c r="AK19" s="50">
        <v>1</v>
      </c>
      <c r="AL19" s="50">
        <v>-1</v>
      </c>
      <c r="AM19" s="50">
        <v>0</v>
      </c>
      <c r="AN19" s="50">
        <v>0</v>
      </c>
    </row>
    <row r="20" spans="1:40" s="8" customFormat="1" ht="22.5" customHeight="1">
      <c r="A20" s="102" t="s">
        <v>241</v>
      </c>
      <c r="B20" s="103">
        <v>28008485014</v>
      </c>
      <c r="C20" s="106">
        <v>45107</v>
      </c>
      <c r="D20" s="50">
        <v>9138</v>
      </c>
      <c r="E20" s="50">
        <v>3266</v>
      </c>
      <c r="F20" s="50">
        <v>1955</v>
      </c>
      <c r="G20" s="50">
        <v>1184</v>
      </c>
      <c r="H20" s="50">
        <v>3958</v>
      </c>
      <c r="I20" s="50">
        <v>0</v>
      </c>
      <c r="J20" s="50">
        <v>955</v>
      </c>
      <c r="K20" s="49">
        <v>2180</v>
      </c>
      <c r="L20" s="49">
        <v>0</v>
      </c>
      <c r="M20" s="50">
        <v>10497</v>
      </c>
      <c r="N20" s="50">
        <v>12426</v>
      </c>
      <c r="O20" s="50">
        <v>1176</v>
      </c>
      <c r="P20" s="50">
        <v>500</v>
      </c>
      <c r="Q20" s="50">
        <v>-1798</v>
      </c>
      <c r="R20" s="50">
        <v>2158</v>
      </c>
      <c r="S20" s="50">
        <v>4010</v>
      </c>
      <c r="T20" s="50">
        <v>45</v>
      </c>
      <c r="U20" s="50">
        <v>1331</v>
      </c>
      <c r="V20" s="50">
        <v>11828</v>
      </c>
      <c r="W20" s="50">
        <v>4445</v>
      </c>
      <c r="X20" s="50">
        <v>16273</v>
      </c>
      <c r="Y20" s="53">
        <v>1.1499999999999999</v>
      </c>
      <c r="Z20" s="53">
        <v>1.29</v>
      </c>
      <c r="AA20" s="53">
        <v>1.78</v>
      </c>
      <c r="AB20" s="50">
        <v>0</v>
      </c>
      <c r="AC20" s="50">
        <v>146</v>
      </c>
      <c r="AD20" s="50">
        <v>904</v>
      </c>
      <c r="AE20" s="50">
        <v>0</v>
      </c>
      <c r="AF20" s="50">
        <v>1169</v>
      </c>
      <c r="AG20" s="50">
        <v>0</v>
      </c>
      <c r="AH20" s="50">
        <v>271</v>
      </c>
      <c r="AI20" s="50">
        <v>782</v>
      </c>
      <c r="AJ20" s="50">
        <v>1271</v>
      </c>
      <c r="AK20" s="50">
        <v>1393</v>
      </c>
      <c r="AL20" s="50">
        <v>-1978</v>
      </c>
      <c r="AM20" s="50">
        <v>0</v>
      </c>
      <c r="AN20" s="50">
        <v>0</v>
      </c>
    </row>
    <row r="21" spans="1:40" s="8" customFormat="1" ht="22.5" customHeight="1">
      <c r="A21" s="102" t="s">
        <v>245</v>
      </c>
      <c r="B21" s="103">
        <v>52008210062</v>
      </c>
      <c r="C21" s="106">
        <v>45107</v>
      </c>
      <c r="D21" s="50">
        <v>80</v>
      </c>
      <c r="E21" s="50">
        <v>11</v>
      </c>
      <c r="F21" s="50">
        <v>24</v>
      </c>
      <c r="G21" s="50">
        <v>20</v>
      </c>
      <c r="H21" s="50">
        <v>28</v>
      </c>
      <c r="I21" s="50">
        <v>0</v>
      </c>
      <c r="J21" s="50">
        <v>14</v>
      </c>
      <c r="K21" s="49">
        <v>16</v>
      </c>
      <c r="L21" s="49">
        <v>0</v>
      </c>
      <c r="M21" s="50">
        <v>89</v>
      </c>
      <c r="N21" s="50">
        <v>32</v>
      </c>
      <c r="O21" s="50">
        <v>86</v>
      </c>
      <c r="P21" s="50">
        <v>-29</v>
      </c>
      <c r="Q21" s="50">
        <v>2</v>
      </c>
      <c r="R21" s="50">
        <v>4</v>
      </c>
      <c r="S21" s="50">
        <v>7</v>
      </c>
      <c r="T21" s="50">
        <v>0</v>
      </c>
      <c r="U21" s="50">
        <v>0</v>
      </c>
      <c r="V21" s="50">
        <v>89</v>
      </c>
      <c r="W21" s="50">
        <v>0</v>
      </c>
      <c r="X21" s="50">
        <v>89</v>
      </c>
      <c r="Y21" s="53">
        <v>1.1100000000000001</v>
      </c>
      <c r="Z21" s="53">
        <v>1.1100000000000001</v>
      </c>
      <c r="AA21" s="53">
        <v>1.1100000000000001</v>
      </c>
      <c r="AB21" s="50">
        <v>1</v>
      </c>
      <c r="AC21" s="50">
        <v>0</v>
      </c>
      <c r="AD21" s="50">
        <v>2</v>
      </c>
      <c r="AE21" s="50">
        <v>0</v>
      </c>
      <c r="AF21" s="50">
        <v>0</v>
      </c>
      <c r="AG21" s="50">
        <v>0</v>
      </c>
      <c r="AH21" s="50">
        <v>0</v>
      </c>
      <c r="AI21" s="50">
        <v>0</v>
      </c>
      <c r="AJ21" s="50">
        <v>3</v>
      </c>
      <c r="AK21" s="50">
        <v>24</v>
      </c>
      <c r="AL21" s="50">
        <v>-2</v>
      </c>
      <c r="AM21" s="50">
        <v>0</v>
      </c>
      <c r="AN21" s="50">
        <v>0</v>
      </c>
    </row>
    <row r="22" spans="1:40" s="8" customFormat="1" ht="22.5" customHeight="1">
      <c r="A22" s="102" t="s">
        <v>289</v>
      </c>
      <c r="B22" s="103">
        <v>17651441548</v>
      </c>
      <c r="C22" s="106">
        <v>45107</v>
      </c>
      <c r="D22" s="50">
        <v>24</v>
      </c>
      <c r="E22" s="50">
        <v>3</v>
      </c>
      <c r="F22" s="50">
        <v>9</v>
      </c>
      <c r="G22" s="50">
        <v>4</v>
      </c>
      <c r="H22" s="50">
        <v>8</v>
      </c>
      <c r="I22" s="50">
        <v>0</v>
      </c>
      <c r="J22" s="50">
        <v>5</v>
      </c>
      <c r="K22" s="49">
        <v>5</v>
      </c>
      <c r="L22" s="49">
        <v>0</v>
      </c>
      <c r="M22" s="50">
        <v>48</v>
      </c>
      <c r="N22" s="50">
        <v>168</v>
      </c>
      <c r="O22" s="50">
        <v>2</v>
      </c>
      <c r="P22" s="50">
        <v>13</v>
      </c>
      <c r="Q22" s="50">
        <v>0</v>
      </c>
      <c r="R22" s="50">
        <v>4</v>
      </c>
      <c r="S22" s="50">
        <v>139</v>
      </c>
      <c r="T22" s="50">
        <v>0</v>
      </c>
      <c r="U22" s="50">
        <v>0</v>
      </c>
      <c r="V22" s="50">
        <v>48</v>
      </c>
      <c r="W22" s="50">
        <v>0</v>
      </c>
      <c r="X22" s="50">
        <v>48</v>
      </c>
      <c r="Y22" s="53">
        <v>2.0099999999999998</v>
      </c>
      <c r="Z22" s="53">
        <v>2.0099999999999998</v>
      </c>
      <c r="AA22" s="53">
        <v>2.0099999999999998</v>
      </c>
      <c r="AB22" s="50">
        <v>0</v>
      </c>
      <c r="AC22" s="50">
        <v>0</v>
      </c>
      <c r="AD22" s="50">
        <v>1</v>
      </c>
      <c r="AE22" s="50">
        <v>0</v>
      </c>
      <c r="AF22" s="50">
        <v>0</v>
      </c>
      <c r="AG22" s="50">
        <v>0</v>
      </c>
      <c r="AH22" s="50">
        <v>3</v>
      </c>
      <c r="AI22" s="50">
        <v>0</v>
      </c>
      <c r="AJ22" s="50">
        <v>1</v>
      </c>
      <c r="AK22" s="50">
        <v>3</v>
      </c>
      <c r="AL22" s="50">
        <v>-2</v>
      </c>
      <c r="AM22" s="50">
        <v>0</v>
      </c>
      <c r="AN22" s="50">
        <v>0</v>
      </c>
    </row>
    <row r="23" spans="1:40" s="8" customFormat="1" ht="22.5" customHeight="1">
      <c r="A23" s="102" t="s">
        <v>247</v>
      </c>
      <c r="B23" s="103">
        <v>99123023334</v>
      </c>
      <c r="C23" s="106">
        <v>45107</v>
      </c>
      <c r="D23" s="50">
        <v>2985</v>
      </c>
      <c r="E23" s="50">
        <v>1032</v>
      </c>
      <c r="F23" s="50">
        <v>776</v>
      </c>
      <c r="G23" s="50">
        <v>350</v>
      </c>
      <c r="H23" s="50">
        <v>1094</v>
      </c>
      <c r="I23" s="50">
        <v>0</v>
      </c>
      <c r="J23" s="50">
        <v>377</v>
      </c>
      <c r="K23" s="49">
        <v>645</v>
      </c>
      <c r="L23" s="49">
        <v>0</v>
      </c>
      <c r="M23" s="50">
        <v>3918</v>
      </c>
      <c r="N23" s="50">
        <v>7737</v>
      </c>
      <c r="O23" s="50">
        <v>-98</v>
      </c>
      <c r="P23" s="50">
        <v>757</v>
      </c>
      <c r="Q23" s="50">
        <v>18</v>
      </c>
      <c r="R23" s="50">
        <v>444</v>
      </c>
      <c r="S23" s="50">
        <v>4940</v>
      </c>
      <c r="T23" s="50">
        <v>0</v>
      </c>
      <c r="U23" s="50">
        <v>609</v>
      </c>
      <c r="V23" s="50">
        <v>4527</v>
      </c>
      <c r="W23" s="50">
        <v>790</v>
      </c>
      <c r="X23" s="50">
        <v>5317</v>
      </c>
      <c r="Y23" s="53">
        <v>1.31</v>
      </c>
      <c r="Z23" s="53">
        <v>1.52</v>
      </c>
      <c r="AA23" s="53">
        <v>1.78</v>
      </c>
      <c r="AB23" s="50">
        <v>59</v>
      </c>
      <c r="AC23" s="50">
        <v>0</v>
      </c>
      <c r="AD23" s="50">
        <v>256</v>
      </c>
      <c r="AE23" s="50">
        <v>0</v>
      </c>
      <c r="AF23" s="50">
        <v>42</v>
      </c>
      <c r="AG23" s="50">
        <v>0</v>
      </c>
      <c r="AH23" s="50">
        <v>241</v>
      </c>
      <c r="AI23" s="50">
        <v>219</v>
      </c>
      <c r="AJ23" s="50">
        <v>376</v>
      </c>
      <c r="AK23" s="50">
        <v>355</v>
      </c>
      <c r="AL23" s="50">
        <v>-430</v>
      </c>
      <c r="AM23" s="50">
        <v>-24</v>
      </c>
      <c r="AN23" s="50">
        <v>0</v>
      </c>
    </row>
    <row r="24" spans="1:40" s="8" customFormat="1" ht="22.5" customHeight="1">
      <c r="A24" s="102" t="s">
        <v>249</v>
      </c>
      <c r="B24" s="103">
        <v>41124972425</v>
      </c>
      <c r="C24" s="106">
        <v>45107</v>
      </c>
      <c r="D24" s="50">
        <v>220</v>
      </c>
      <c r="E24" s="50">
        <v>24</v>
      </c>
      <c r="F24" s="50">
        <v>76</v>
      </c>
      <c r="G24" s="50">
        <v>51</v>
      </c>
      <c r="H24" s="50">
        <v>70</v>
      </c>
      <c r="I24" s="50">
        <v>0</v>
      </c>
      <c r="J24" s="50">
        <v>41</v>
      </c>
      <c r="K24" s="49">
        <v>42</v>
      </c>
      <c r="L24" s="49">
        <v>0</v>
      </c>
      <c r="M24" s="50">
        <v>478</v>
      </c>
      <c r="N24" s="50">
        <v>208</v>
      </c>
      <c r="O24" s="50">
        <v>136</v>
      </c>
      <c r="P24" s="50">
        <v>117</v>
      </c>
      <c r="Q24" s="50">
        <v>11</v>
      </c>
      <c r="R24" s="50">
        <v>51</v>
      </c>
      <c r="S24" s="50">
        <v>46</v>
      </c>
      <c r="T24" s="50">
        <v>0</v>
      </c>
      <c r="U24" s="50">
        <v>0</v>
      </c>
      <c r="V24" s="50">
        <v>478</v>
      </c>
      <c r="W24" s="50">
        <v>29</v>
      </c>
      <c r="X24" s="50">
        <v>507</v>
      </c>
      <c r="Y24" s="53">
        <v>2.17</v>
      </c>
      <c r="Z24" s="53">
        <v>2.17</v>
      </c>
      <c r="AA24" s="53">
        <v>2.2999999999999998</v>
      </c>
      <c r="AB24" s="50">
        <v>1</v>
      </c>
      <c r="AC24" s="50">
        <v>0</v>
      </c>
      <c r="AD24" s="50">
        <v>0</v>
      </c>
      <c r="AE24" s="50">
        <v>0</v>
      </c>
      <c r="AF24" s="50">
        <v>1</v>
      </c>
      <c r="AG24" s="50">
        <v>1</v>
      </c>
      <c r="AH24" s="50">
        <v>18</v>
      </c>
      <c r="AI24" s="50">
        <v>16</v>
      </c>
      <c r="AJ24" s="50">
        <v>7</v>
      </c>
      <c r="AK24" s="50">
        <v>35</v>
      </c>
      <c r="AL24" s="50">
        <v>-9</v>
      </c>
      <c r="AM24" s="50">
        <v>0</v>
      </c>
      <c r="AN24" s="50">
        <v>0</v>
      </c>
    </row>
    <row r="25" spans="1:40" ht="22.5" customHeight="1">
      <c r="A25" s="102" t="s">
        <v>251</v>
      </c>
      <c r="B25" s="103">
        <v>11008423372</v>
      </c>
      <c r="C25" s="106">
        <v>45107</v>
      </c>
      <c r="D25" s="50">
        <v>415</v>
      </c>
      <c r="E25" s="50">
        <v>141</v>
      </c>
      <c r="F25" s="50">
        <v>85</v>
      </c>
      <c r="G25" s="50">
        <v>18</v>
      </c>
      <c r="H25" s="50">
        <v>211</v>
      </c>
      <c r="I25" s="50">
        <v>0</v>
      </c>
      <c r="J25" s="50">
        <v>63</v>
      </c>
      <c r="K25" s="49">
        <v>102</v>
      </c>
      <c r="L25" s="49">
        <v>0</v>
      </c>
      <c r="M25" s="50">
        <v>697</v>
      </c>
      <c r="N25" s="50">
        <v>3064</v>
      </c>
      <c r="O25" s="50">
        <v>974</v>
      </c>
      <c r="P25" s="50">
        <v>58</v>
      </c>
      <c r="Q25" s="50">
        <v>6</v>
      </c>
      <c r="R25" s="50">
        <v>90</v>
      </c>
      <c r="S25" s="50">
        <v>3496</v>
      </c>
      <c r="T25" s="50">
        <v>0</v>
      </c>
      <c r="U25" s="50">
        <v>0</v>
      </c>
      <c r="V25" s="50">
        <v>697</v>
      </c>
      <c r="W25" s="50">
        <v>0</v>
      </c>
      <c r="X25" s="50">
        <v>697</v>
      </c>
      <c r="Y25" s="53">
        <v>1.68</v>
      </c>
      <c r="Z25" s="53">
        <v>1.68</v>
      </c>
      <c r="AA25" s="53">
        <v>1.68</v>
      </c>
      <c r="AB25" s="50">
        <v>15</v>
      </c>
      <c r="AC25" s="50">
        <v>0</v>
      </c>
      <c r="AD25" s="50">
        <v>44</v>
      </c>
      <c r="AE25" s="50">
        <v>0</v>
      </c>
      <c r="AF25" s="50">
        <v>12</v>
      </c>
      <c r="AG25" s="50">
        <v>0</v>
      </c>
      <c r="AH25" s="50">
        <v>48</v>
      </c>
      <c r="AI25" s="50">
        <v>20</v>
      </c>
      <c r="AJ25" s="50">
        <v>59</v>
      </c>
      <c r="AK25" s="50">
        <v>87</v>
      </c>
      <c r="AL25" s="50">
        <v>-74</v>
      </c>
      <c r="AM25" s="50">
        <v>0</v>
      </c>
      <c r="AN25" s="50">
        <v>0</v>
      </c>
    </row>
  </sheetData>
  <autoFilter ref="A5:AA25" xr:uid="{00000000-0009-0000-0000-00000B000000}"/>
  <pageMargins left="0.70866141732283472" right="0.70866141732283472" top="0.74803149606299213" bottom="0.74803149606299213" header="0.31496062992125984" footer="0.31496062992125984"/>
  <pageSetup paperSize="9" fitToWidth="3" fitToHeight="0" orientation="landscape"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outlinePr summaryRight="0"/>
    <pageSetUpPr autoPageBreaks="0"/>
  </sheetPr>
  <dimension ref="A1:D26"/>
  <sheetViews>
    <sheetView showGridLines="0" zoomScaleNormal="100" zoomScaleSheetLayoutView="100" workbookViewId="0"/>
  </sheetViews>
  <sheetFormatPr defaultColWidth="9.1328125" defaultRowHeight="12.95" customHeight="1"/>
  <cols>
    <col min="1" max="1" width="51.1328125" style="11" customWidth="1"/>
    <col min="2" max="3" width="15.73046875" style="11" customWidth="1"/>
    <col min="4" max="4" width="15.73046875" style="14" customWidth="1"/>
    <col min="5" max="16384" width="9.1328125" style="8"/>
  </cols>
  <sheetData>
    <row r="1" spans="1:4" s="44" customFormat="1" ht="31.5" customHeight="1">
      <c r="A1" s="117" t="s">
        <v>76</v>
      </c>
      <c r="B1" s="117"/>
      <c r="C1" s="117"/>
      <c r="D1" s="117"/>
    </row>
    <row r="2" spans="1:4" s="6" customFormat="1" ht="15" customHeight="1">
      <c r="A2" s="16" t="str">
        <f>CONCATENATE("Financial year ended December ",'Table 3b Lloyds'!$D$6)</f>
        <v>Financial year ended December 2022</v>
      </c>
      <c r="B2" s="16"/>
      <c r="C2" s="16"/>
      <c r="D2" s="16"/>
    </row>
    <row r="3" spans="1:4" s="6" customFormat="1" ht="15" customHeight="1">
      <c r="A3" s="16" t="s">
        <v>75</v>
      </c>
      <c r="B3" s="16"/>
      <c r="C3" s="16"/>
      <c r="D3" s="16"/>
    </row>
    <row r="4" spans="1:4" s="24" customFormat="1" ht="6" customHeight="1">
      <c r="A4" s="55"/>
      <c r="B4" s="55"/>
      <c r="C4" s="55"/>
      <c r="D4" s="56"/>
    </row>
    <row r="5" spans="1:4" s="32" customFormat="1" ht="15" customHeight="1">
      <c r="A5" s="59"/>
      <c r="B5" s="59" t="s">
        <v>127</v>
      </c>
      <c r="C5" s="59"/>
      <c r="D5" s="59"/>
    </row>
    <row r="6" spans="1:4" ht="22.5" customHeight="1">
      <c r="A6" s="60"/>
      <c r="B6" s="76" t="str">
        <f>CONCATENATE(LEFT(RIGHT(B7,5),4),"a")</f>
        <v>2020a</v>
      </c>
      <c r="C6" s="76" t="str">
        <f>CONCATENATE(LEFT(RIGHT(C7,5),4),"a")</f>
        <v>2021a</v>
      </c>
      <c r="D6" s="76" t="str">
        <f>CONCATENATE(LEFT(RIGHT(D7,5),4),"a")</f>
        <v>2022a</v>
      </c>
    </row>
    <row r="7" spans="1:4" ht="16.5" hidden="1" customHeight="1">
      <c r="A7" s="113"/>
      <c r="B7" s="84" t="s">
        <v>403</v>
      </c>
      <c r="C7" s="84" t="s">
        <v>404</v>
      </c>
      <c r="D7" s="84" t="s">
        <v>405</v>
      </c>
    </row>
    <row r="8" spans="1:4" ht="33" customHeight="1">
      <c r="A8" s="61" t="s">
        <v>128</v>
      </c>
      <c r="B8" s="107">
        <v>131978</v>
      </c>
      <c r="C8" s="107">
        <v>1522402</v>
      </c>
      <c r="D8" s="107">
        <v>2081099</v>
      </c>
    </row>
    <row r="9" spans="1:4" ht="13.5" customHeight="1">
      <c r="A9" s="62" t="s">
        <v>129</v>
      </c>
      <c r="B9" s="107">
        <v>1256296</v>
      </c>
      <c r="C9" s="107">
        <v>1692034</v>
      </c>
      <c r="D9" s="107"/>
    </row>
    <row r="10" spans="1:4" ht="13.5" customHeight="1">
      <c r="A10" s="62" t="s">
        <v>130</v>
      </c>
      <c r="B10" s="107">
        <v>1492331</v>
      </c>
      <c r="C10" s="107"/>
      <c r="D10" s="107"/>
    </row>
    <row r="11" spans="1:4" ht="13.5" customHeight="1">
      <c r="A11" s="63" t="s">
        <v>97</v>
      </c>
      <c r="B11" s="108">
        <v>2880605</v>
      </c>
      <c r="C11" s="108">
        <v>3214436</v>
      </c>
      <c r="D11" s="108">
        <v>2081099</v>
      </c>
    </row>
    <row r="12" spans="1:4" ht="30" customHeight="1">
      <c r="A12" s="64" t="s">
        <v>131</v>
      </c>
      <c r="B12" s="107">
        <v>203255</v>
      </c>
      <c r="C12" s="107">
        <v>391292</v>
      </c>
      <c r="D12" s="107">
        <v>52091</v>
      </c>
    </row>
    <row r="13" spans="1:4" ht="13.5" customHeight="1">
      <c r="A13" s="62" t="s">
        <v>129</v>
      </c>
      <c r="B13" s="107">
        <v>225605</v>
      </c>
      <c r="C13" s="107">
        <v>31609</v>
      </c>
      <c r="D13" s="107"/>
    </row>
    <row r="14" spans="1:4" ht="13.5" customHeight="1">
      <c r="A14" s="62" t="s">
        <v>130</v>
      </c>
      <c r="B14" s="107">
        <v>42250</v>
      </c>
      <c r="C14" s="107"/>
      <c r="D14" s="107"/>
    </row>
    <row r="15" spans="1:4" ht="13.5" customHeight="1">
      <c r="A15" s="62" t="s">
        <v>98</v>
      </c>
      <c r="B15" s="107">
        <v>219882</v>
      </c>
      <c r="C15" s="107">
        <v>397969</v>
      </c>
      <c r="D15" s="107">
        <v>77363</v>
      </c>
    </row>
    <row r="16" spans="1:4" ht="13.5" customHeight="1">
      <c r="A16" s="63" t="s">
        <v>97</v>
      </c>
      <c r="B16" s="108">
        <v>690993</v>
      </c>
      <c r="C16" s="108">
        <v>820871</v>
      </c>
      <c r="D16" s="108">
        <v>129454</v>
      </c>
    </row>
    <row r="17" spans="1:4" ht="21" customHeight="1">
      <c r="A17" s="65" t="s">
        <v>70</v>
      </c>
      <c r="B17" s="107">
        <v>41301</v>
      </c>
      <c r="C17" s="107">
        <v>408470</v>
      </c>
      <c r="D17" s="107">
        <v>382441</v>
      </c>
    </row>
    <row r="18" spans="1:4" ht="13.5" customHeight="1">
      <c r="A18" s="65" t="s">
        <v>71</v>
      </c>
      <c r="B18" s="107">
        <v>10102</v>
      </c>
      <c r="C18" s="107">
        <v>116527</v>
      </c>
      <c r="D18" s="107">
        <v>159290</v>
      </c>
    </row>
    <row r="19" spans="1:4" ht="13.5" customHeight="1">
      <c r="A19" s="63" t="s">
        <v>72</v>
      </c>
      <c r="B19" s="108">
        <v>742396</v>
      </c>
      <c r="C19" s="108">
        <v>1345867</v>
      </c>
      <c r="D19" s="108">
        <v>671186</v>
      </c>
    </row>
    <row r="20" spans="1:4" ht="21" customHeight="1">
      <c r="A20" s="66" t="s">
        <v>73</v>
      </c>
      <c r="B20" s="108">
        <v>2138209</v>
      </c>
      <c r="C20" s="108">
        <v>1868568</v>
      </c>
      <c r="D20" s="108">
        <v>1409913</v>
      </c>
    </row>
    <row r="21" spans="1:4" ht="9.75" customHeight="1">
      <c r="A21" s="67"/>
      <c r="B21" s="67"/>
      <c r="C21" s="67"/>
      <c r="D21" s="67"/>
    </row>
    <row r="22" spans="1:4" ht="11.25" customHeight="1">
      <c r="A22" s="68"/>
      <c r="B22" s="69"/>
      <c r="C22" s="69"/>
      <c r="D22" s="69"/>
    </row>
    <row r="23" spans="1:4" ht="13.5" customHeight="1">
      <c r="A23" s="57" t="s">
        <v>99</v>
      </c>
      <c r="B23" s="57"/>
      <c r="C23" s="57"/>
      <c r="D23" s="57"/>
    </row>
    <row r="24" spans="1:4" ht="42" customHeight="1">
      <c r="A24" s="207" t="s">
        <v>416</v>
      </c>
      <c r="B24" s="207"/>
      <c r="C24" s="207"/>
      <c r="D24" s="207"/>
    </row>
    <row r="25" spans="1:4" ht="15" customHeight="1">
      <c r="A25" s="57" t="s">
        <v>100</v>
      </c>
      <c r="B25" s="57"/>
      <c r="C25" s="57"/>
      <c r="D25" s="57"/>
    </row>
    <row r="26" spans="1:4" ht="15" customHeight="1">
      <c r="A26" s="58" t="s">
        <v>132</v>
      </c>
      <c r="B26" s="57"/>
      <c r="C26" s="57"/>
      <c r="D26" s="57"/>
    </row>
  </sheetData>
  <mergeCells count="1">
    <mergeCell ref="A24:D24"/>
  </mergeCells>
  <printOptions horizontalCentered="1"/>
  <pageMargins left="0.78740157480314965" right="0.78740157480314965" top="0.78740157480314965" bottom="0" header="0.47244094488188981" footer="0.47244094488188981"/>
  <pageSetup paperSize="9" orientation="landscape" r:id="rId1"/>
  <headerFooter scaleWithDoc="0">
    <oddFooter>&amp;L&amp;"Trebuchet MS,Bold"Australian Prudential Regulation Authority&amp;R&amp;"Trebuchet MS,Bold"&amp;P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outlinePr summaryRight="0"/>
    <pageSetUpPr autoPageBreaks="0" fitToPage="1"/>
  </sheetPr>
  <dimension ref="A1:D28"/>
  <sheetViews>
    <sheetView showGridLines="0" zoomScaleNormal="100" zoomScaleSheetLayoutView="100" workbookViewId="0"/>
  </sheetViews>
  <sheetFormatPr defaultColWidth="9.1328125" defaultRowHeight="12.95" customHeight="1"/>
  <cols>
    <col min="1" max="1" width="51.1328125" style="4" customWidth="1"/>
    <col min="2" max="4" width="15.73046875" style="4" customWidth="1"/>
    <col min="5" max="16384" width="9.1328125" style="8"/>
  </cols>
  <sheetData>
    <row r="1" spans="1:4" s="44" customFormat="1" ht="31.5" customHeight="1">
      <c r="A1" s="117" t="s">
        <v>77</v>
      </c>
      <c r="B1" s="117"/>
      <c r="C1" s="117"/>
      <c r="D1" s="117"/>
    </row>
    <row r="2" spans="1:4" s="6" customFormat="1" ht="15" customHeight="1">
      <c r="A2" s="16" t="str">
        <f>CONCATENATE("Financial year ended December ",'Table 3b Lloyds'!$D$6)</f>
        <v>Financial year ended December 2022</v>
      </c>
      <c r="B2" s="16"/>
      <c r="C2" s="16"/>
      <c r="D2" s="16"/>
    </row>
    <row r="3" spans="1:4" s="6" customFormat="1" ht="13.5" customHeight="1">
      <c r="A3" s="16" t="s">
        <v>75</v>
      </c>
      <c r="B3" s="16"/>
      <c r="C3" s="16"/>
      <c r="D3" s="16"/>
    </row>
    <row r="4" spans="1:4" s="19" customFormat="1" ht="6" customHeight="1">
      <c r="A4" s="70"/>
      <c r="B4" s="71"/>
      <c r="C4" s="71"/>
      <c r="D4" s="71"/>
    </row>
    <row r="5" spans="1:4" ht="15" customHeight="1">
      <c r="A5" s="208" t="s">
        <v>133</v>
      </c>
      <c r="B5" s="75" t="s">
        <v>101</v>
      </c>
      <c r="C5" s="75"/>
      <c r="D5" s="75"/>
    </row>
    <row r="6" spans="1:4" ht="22.5" customHeight="1">
      <c r="A6" s="209"/>
      <c r="B6" s="76" t="str">
        <f>LEFT('Table 3a Lloyds'!B6,4)</f>
        <v>2020</v>
      </c>
      <c r="C6" s="76" t="str">
        <f>LEFT('Table 3a Lloyds'!C6,4)</f>
        <v>2021</v>
      </c>
      <c r="D6" s="76" t="str">
        <f>LEFT('Table 3a Lloyds'!D6,4)</f>
        <v>2022</v>
      </c>
    </row>
    <row r="7" spans="1:4" ht="15" hidden="1" customHeight="1">
      <c r="A7" s="114" t="s">
        <v>406</v>
      </c>
      <c r="B7" s="84" t="s">
        <v>407</v>
      </c>
      <c r="C7" s="84" t="s">
        <v>408</v>
      </c>
      <c r="D7" s="84" t="s">
        <v>409</v>
      </c>
    </row>
    <row r="8" spans="1:4" ht="21" customHeight="1">
      <c r="A8" s="74" t="s">
        <v>271</v>
      </c>
      <c r="B8" s="107">
        <v>-1841</v>
      </c>
      <c r="C8" s="107">
        <v>5203</v>
      </c>
      <c r="D8" s="107">
        <v>19388</v>
      </c>
    </row>
    <row r="9" spans="1:4" ht="13.5" customHeight="1">
      <c r="A9" s="74" t="s">
        <v>272</v>
      </c>
      <c r="B9" s="107">
        <v>-149</v>
      </c>
      <c r="C9" s="107">
        <v>2144</v>
      </c>
      <c r="D9" s="107">
        <v>1371</v>
      </c>
    </row>
    <row r="10" spans="1:4" ht="13.5" customHeight="1">
      <c r="A10" s="74" t="s">
        <v>273</v>
      </c>
      <c r="B10" s="107">
        <v>-149</v>
      </c>
      <c r="C10" s="107">
        <v>2144</v>
      </c>
      <c r="D10" s="107">
        <v>1371</v>
      </c>
    </row>
    <row r="11" spans="1:4" ht="13.5" customHeight="1">
      <c r="A11" s="74" t="s">
        <v>274</v>
      </c>
      <c r="B11" s="107">
        <v>-897</v>
      </c>
      <c r="C11" s="107">
        <v>-3640</v>
      </c>
      <c r="D11" s="107">
        <v>17095</v>
      </c>
    </row>
    <row r="12" spans="1:4" ht="13.5" customHeight="1">
      <c r="A12" s="74" t="s">
        <v>275</v>
      </c>
      <c r="B12" s="107">
        <v>-50361</v>
      </c>
      <c r="C12" s="107">
        <v>45381</v>
      </c>
      <c r="D12" s="107">
        <v>359542</v>
      </c>
    </row>
    <row r="13" spans="1:4" ht="13.5" customHeight="1">
      <c r="A13" s="74" t="s">
        <v>276</v>
      </c>
      <c r="B13" s="107">
        <v>3723</v>
      </c>
      <c r="C13" s="107">
        <v>1184</v>
      </c>
      <c r="D13" s="107">
        <v>18147</v>
      </c>
    </row>
    <row r="14" spans="1:4" ht="13.5" customHeight="1">
      <c r="A14" s="74" t="s">
        <v>277</v>
      </c>
      <c r="B14" s="107">
        <v>-895</v>
      </c>
      <c r="C14" s="107">
        <v>3879</v>
      </c>
      <c r="D14" s="107">
        <v>4903</v>
      </c>
    </row>
    <row r="15" spans="1:4" ht="13.5" customHeight="1">
      <c r="A15" s="74" t="s">
        <v>278</v>
      </c>
      <c r="B15" s="107">
        <v>375</v>
      </c>
      <c r="C15" s="107">
        <v>482</v>
      </c>
      <c r="D15" s="107">
        <v>5663</v>
      </c>
    </row>
    <row r="16" spans="1:4" ht="13.5" customHeight="1">
      <c r="A16" s="74" t="s">
        <v>279</v>
      </c>
      <c r="B16" s="107">
        <v>-21869</v>
      </c>
      <c r="C16" s="107">
        <v>37519</v>
      </c>
      <c r="D16" s="107">
        <v>67198</v>
      </c>
    </row>
    <row r="17" spans="1:4" ht="13.5" customHeight="1">
      <c r="A17" s="74" t="s">
        <v>71</v>
      </c>
      <c r="B17" s="107">
        <v>-23713</v>
      </c>
      <c r="C17" s="107">
        <v>19130</v>
      </c>
      <c r="D17" s="107">
        <v>136630</v>
      </c>
    </row>
    <row r="18" spans="1:4" ht="13.5" customHeight="1">
      <c r="A18" s="74" t="s">
        <v>281</v>
      </c>
      <c r="B18" s="107">
        <v>0</v>
      </c>
      <c r="C18" s="107">
        <v>0</v>
      </c>
      <c r="D18" s="107">
        <v>0</v>
      </c>
    </row>
    <row r="19" spans="1:4" ht="13.5" customHeight="1">
      <c r="A19" s="74" t="s">
        <v>282</v>
      </c>
      <c r="B19" s="107">
        <v>-5796</v>
      </c>
      <c r="C19" s="107">
        <v>200203</v>
      </c>
      <c r="D19" s="107">
        <v>310424</v>
      </c>
    </row>
    <row r="20" spans="1:4" ht="13.5" customHeight="1">
      <c r="A20" s="74" t="s">
        <v>283</v>
      </c>
      <c r="B20" s="107">
        <v>-25050</v>
      </c>
      <c r="C20" s="107">
        <v>246790</v>
      </c>
      <c r="D20" s="107">
        <v>482772</v>
      </c>
    </row>
    <row r="21" spans="1:4" ht="13.5" customHeight="1">
      <c r="A21" s="74" t="s">
        <v>284</v>
      </c>
      <c r="B21" s="108">
        <v>-18</v>
      </c>
      <c r="C21" s="108">
        <v>22</v>
      </c>
      <c r="D21" s="108">
        <v>339</v>
      </c>
    </row>
    <row r="22" spans="1:4" ht="13.5" customHeight="1">
      <c r="A22" s="144" t="s">
        <v>97</v>
      </c>
      <c r="B22" s="108">
        <v>-126640</v>
      </c>
      <c r="C22" s="108">
        <v>560441</v>
      </c>
      <c r="D22" s="108">
        <v>1424843</v>
      </c>
    </row>
    <row r="23" spans="1:4" s="31" customFormat="1" ht="14.25" customHeight="1">
      <c r="A23" s="77"/>
      <c r="B23" s="77"/>
      <c r="C23" s="77"/>
      <c r="D23" s="77"/>
    </row>
    <row r="24" spans="1:4" ht="12.95" customHeight="1">
      <c r="A24" s="73"/>
      <c r="B24" s="73"/>
      <c r="C24" s="73"/>
      <c r="D24" s="73"/>
    </row>
    <row r="25" spans="1:4" ht="12.95" customHeight="1">
      <c r="A25" s="72" t="s">
        <v>99</v>
      </c>
      <c r="B25" s="73"/>
      <c r="C25" s="73"/>
      <c r="D25" s="73"/>
    </row>
    <row r="26" spans="1:4" ht="42" customHeight="1">
      <c r="A26" s="210" t="s">
        <v>416</v>
      </c>
      <c r="B26" s="207"/>
      <c r="C26" s="207"/>
      <c r="D26" s="207"/>
    </row>
    <row r="27" spans="1:4" ht="15" customHeight="1">
      <c r="A27" s="143" t="s">
        <v>100</v>
      </c>
      <c r="B27" s="78"/>
      <c r="C27" s="78"/>
      <c r="D27" s="79"/>
    </row>
    <row r="28" spans="1:4" ht="12.95" customHeight="1">
      <c r="B28" s="30"/>
      <c r="C28" s="30"/>
      <c r="D28" s="30"/>
    </row>
  </sheetData>
  <mergeCells count="2">
    <mergeCell ref="A5:A6"/>
    <mergeCell ref="A26:D26"/>
  </mergeCells>
  <pageMargins left="0.70866141732283472" right="0.70866141732283472" top="0.74803149606299213" bottom="0.74803149606299213" header="0.31496062992125984" footer="0.31496062992125984"/>
  <pageSetup paperSize="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outlinePr summaryRight="0"/>
    <pageSetUpPr autoPageBreaks="0"/>
  </sheetPr>
  <dimension ref="A1:D60"/>
  <sheetViews>
    <sheetView showGridLines="0" zoomScaleNormal="100" zoomScaleSheetLayoutView="100" workbookViewId="0"/>
  </sheetViews>
  <sheetFormatPr defaultColWidth="9.1328125" defaultRowHeight="12.95" customHeight="1"/>
  <cols>
    <col min="1" max="1" width="51.265625" style="11" customWidth="1"/>
    <col min="2" max="4" width="15.73046875" style="11" customWidth="1"/>
    <col min="5" max="16384" width="9.1328125" style="8"/>
  </cols>
  <sheetData>
    <row r="1" spans="1:4" s="44" customFormat="1" ht="31.5" customHeight="1">
      <c r="A1" s="117" t="s">
        <v>78</v>
      </c>
      <c r="B1" s="117"/>
      <c r="C1" s="117"/>
      <c r="D1" s="117"/>
    </row>
    <row r="2" spans="1:4" s="6" customFormat="1" ht="15" customHeight="1">
      <c r="A2" s="16" t="str">
        <f>CONCATENATE("Financial year ended December ",'Table 3b Lloyds'!$D$6)</f>
        <v>Financial year ended December 2022</v>
      </c>
      <c r="B2" s="16"/>
      <c r="C2" s="16"/>
      <c r="D2" s="16"/>
    </row>
    <row r="3" spans="1:4" s="19" customFormat="1" ht="15" customHeight="1">
      <c r="A3" s="16" t="s">
        <v>75</v>
      </c>
      <c r="B3" s="16"/>
      <c r="C3" s="16"/>
      <c r="D3" s="16"/>
    </row>
    <row r="4" spans="1:4" ht="6" customHeight="1">
      <c r="A4" s="83"/>
      <c r="B4" s="81"/>
      <c r="C4" s="81"/>
      <c r="D4" s="80"/>
    </row>
    <row r="5" spans="1:4" ht="15" customHeight="1">
      <c r="A5" s="208" t="s">
        <v>133</v>
      </c>
      <c r="B5" s="211" t="s">
        <v>134</v>
      </c>
      <c r="C5" s="211" t="s">
        <v>74</v>
      </c>
      <c r="D5" s="211" t="s">
        <v>135</v>
      </c>
    </row>
    <row r="6" spans="1:4" ht="50.25" customHeight="1">
      <c r="A6" s="209"/>
      <c r="B6" s="212"/>
      <c r="C6" s="212"/>
      <c r="D6" s="212"/>
    </row>
    <row r="7" spans="1:4" ht="21" customHeight="1">
      <c r="A7" s="86" t="s">
        <v>413</v>
      </c>
      <c r="B7" s="84"/>
      <c r="C7" s="84"/>
      <c r="D7" s="84"/>
    </row>
    <row r="8" spans="1:4" ht="13.5" customHeight="1">
      <c r="A8" s="93" t="s">
        <v>271</v>
      </c>
      <c r="B8" s="107">
        <v>29140</v>
      </c>
      <c r="C8" s="107">
        <v>4</v>
      </c>
      <c r="D8" s="107">
        <v>29143</v>
      </c>
    </row>
    <row r="9" spans="1:4" ht="13.5" customHeight="1">
      <c r="A9" s="93" t="s">
        <v>272</v>
      </c>
      <c r="B9" s="107">
        <v>935</v>
      </c>
      <c r="C9" s="107">
        <v>1072</v>
      </c>
      <c r="D9" s="107">
        <v>2007</v>
      </c>
    </row>
    <row r="10" spans="1:4" ht="13.5" customHeight="1">
      <c r="A10" s="93" t="s">
        <v>273</v>
      </c>
      <c r="B10" s="107">
        <v>935</v>
      </c>
      <c r="C10" s="107">
        <v>1072</v>
      </c>
      <c r="D10" s="107">
        <v>2007</v>
      </c>
    </row>
    <row r="11" spans="1:4" ht="13.5" customHeight="1">
      <c r="A11" s="93" t="s">
        <v>274</v>
      </c>
      <c r="B11" s="107">
        <v>41914</v>
      </c>
      <c r="C11" s="107">
        <v>0</v>
      </c>
      <c r="D11" s="107">
        <v>41914</v>
      </c>
    </row>
    <row r="12" spans="1:4" ht="13.5" customHeight="1">
      <c r="A12" s="93" t="s">
        <v>275</v>
      </c>
      <c r="B12" s="107">
        <v>432959</v>
      </c>
      <c r="C12" s="107">
        <v>98905</v>
      </c>
      <c r="D12" s="107">
        <v>531864</v>
      </c>
    </row>
    <row r="13" spans="1:4" ht="13.5" customHeight="1">
      <c r="A13" s="93" t="s">
        <v>276</v>
      </c>
      <c r="B13" s="107">
        <v>22282</v>
      </c>
      <c r="C13" s="107">
        <v>3083</v>
      </c>
      <c r="D13" s="107">
        <v>25365</v>
      </c>
    </row>
    <row r="14" spans="1:4" ht="13.5" customHeight="1">
      <c r="A14" s="93" t="s">
        <v>277</v>
      </c>
      <c r="B14" s="107">
        <v>8674</v>
      </c>
      <c r="C14" s="107">
        <v>0</v>
      </c>
      <c r="D14" s="107">
        <v>8674</v>
      </c>
    </row>
    <row r="15" spans="1:4" ht="13.5" customHeight="1">
      <c r="A15" s="93" t="s">
        <v>278</v>
      </c>
      <c r="B15" s="107">
        <v>0</v>
      </c>
      <c r="C15" s="107">
        <v>7905</v>
      </c>
      <c r="D15" s="107">
        <v>7905</v>
      </c>
    </row>
    <row r="16" spans="1:4" ht="13.5" customHeight="1">
      <c r="A16" s="93" t="s">
        <v>279</v>
      </c>
      <c r="B16" s="107">
        <v>116246</v>
      </c>
      <c r="C16" s="107">
        <v>4856</v>
      </c>
      <c r="D16" s="107">
        <v>121102</v>
      </c>
    </row>
    <row r="17" spans="1:4" ht="13.5" customHeight="1">
      <c r="A17" s="93" t="s">
        <v>280</v>
      </c>
      <c r="B17" s="107">
        <v>123754</v>
      </c>
      <c r="C17" s="107">
        <v>75972</v>
      </c>
      <c r="D17" s="107">
        <v>199727</v>
      </c>
    </row>
    <row r="18" spans="1:4" ht="13.5" customHeight="1">
      <c r="A18" s="93" t="s">
        <v>281</v>
      </c>
      <c r="B18" s="107">
        <v>0</v>
      </c>
      <c r="C18" s="107">
        <v>0</v>
      </c>
      <c r="D18" s="107">
        <v>0</v>
      </c>
    </row>
    <row r="19" spans="1:4" ht="13.5" customHeight="1">
      <c r="A19" s="93" t="s">
        <v>282</v>
      </c>
      <c r="B19" s="107">
        <v>430584</v>
      </c>
      <c r="C19" s="107">
        <v>21223</v>
      </c>
      <c r="D19" s="107">
        <v>451807</v>
      </c>
    </row>
    <row r="20" spans="1:4" ht="13.5" customHeight="1">
      <c r="A20" s="93" t="s">
        <v>283</v>
      </c>
      <c r="B20" s="107">
        <v>658555</v>
      </c>
      <c r="C20" s="107">
        <v>427</v>
      </c>
      <c r="D20" s="107">
        <v>658982</v>
      </c>
    </row>
    <row r="21" spans="1:4" ht="13.5" customHeight="1">
      <c r="A21" s="93" t="s">
        <v>284</v>
      </c>
      <c r="B21" s="107">
        <v>602</v>
      </c>
      <c r="C21" s="107">
        <v>0</v>
      </c>
      <c r="D21" s="107">
        <v>602</v>
      </c>
    </row>
    <row r="22" spans="1:4" ht="13.5" customHeight="1">
      <c r="A22" s="82" t="s">
        <v>97</v>
      </c>
      <c r="B22" s="108">
        <v>1866580</v>
      </c>
      <c r="C22" s="108">
        <v>214519</v>
      </c>
      <c r="D22" s="108">
        <v>2081099</v>
      </c>
    </row>
    <row r="23" spans="1:4" ht="21" customHeight="1">
      <c r="A23" s="86" t="s">
        <v>414</v>
      </c>
      <c r="B23" s="109"/>
      <c r="C23" s="109"/>
      <c r="D23" s="109"/>
    </row>
    <row r="24" spans="1:4" ht="13.5" customHeight="1">
      <c r="A24" s="93" t="s">
        <v>271</v>
      </c>
      <c r="B24" s="109">
        <v>18561</v>
      </c>
      <c r="C24" s="109">
        <v>0</v>
      </c>
      <c r="D24" s="109">
        <v>18561</v>
      </c>
    </row>
    <row r="25" spans="1:4" ht="13.5" customHeight="1">
      <c r="A25" s="93" t="s">
        <v>272</v>
      </c>
      <c r="B25" s="109">
        <v>2037</v>
      </c>
      <c r="C25" s="109">
        <v>2798</v>
      </c>
      <c r="D25" s="109">
        <v>4834</v>
      </c>
    </row>
    <row r="26" spans="1:4" ht="13.5" customHeight="1">
      <c r="A26" s="93" t="s">
        <v>273</v>
      </c>
      <c r="B26" s="109">
        <v>2037</v>
      </c>
      <c r="C26" s="109">
        <v>2798</v>
      </c>
      <c r="D26" s="109">
        <v>4834</v>
      </c>
    </row>
    <row r="27" spans="1:4" ht="13.5" customHeight="1">
      <c r="A27" s="93" t="s">
        <v>274</v>
      </c>
      <c r="B27" s="109">
        <v>6502</v>
      </c>
      <c r="C27" s="109">
        <v>0</v>
      </c>
      <c r="D27" s="109">
        <v>6502</v>
      </c>
    </row>
    <row r="28" spans="1:4" ht="13.5" customHeight="1">
      <c r="A28" s="93" t="s">
        <v>275</v>
      </c>
      <c r="B28" s="109">
        <v>289866</v>
      </c>
      <c r="C28" s="109">
        <v>55400</v>
      </c>
      <c r="D28" s="109">
        <v>345266</v>
      </c>
    </row>
    <row r="29" spans="1:4" ht="13.5" customHeight="1">
      <c r="A29" s="93" t="s">
        <v>276</v>
      </c>
      <c r="B29" s="109">
        <v>25734</v>
      </c>
      <c r="C29" s="109">
        <v>1112</v>
      </c>
      <c r="D29" s="109">
        <v>26846</v>
      </c>
    </row>
    <row r="30" spans="1:4" ht="13.5" customHeight="1">
      <c r="A30" s="93" t="s">
        <v>277</v>
      </c>
      <c r="B30" s="107">
        <v>14530</v>
      </c>
      <c r="C30" s="107">
        <v>0</v>
      </c>
      <c r="D30" s="107">
        <v>14530</v>
      </c>
    </row>
    <row r="31" spans="1:4" ht="13.5" customHeight="1">
      <c r="A31" s="93" t="s">
        <v>278</v>
      </c>
      <c r="B31" s="107">
        <v>0</v>
      </c>
      <c r="C31" s="107">
        <v>631</v>
      </c>
      <c r="D31" s="107">
        <v>631</v>
      </c>
    </row>
    <row r="32" spans="1:4" ht="13.5" customHeight="1">
      <c r="A32" s="93" t="s">
        <v>279</v>
      </c>
      <c r="B32" s="107">
        <v>149978</v>
      </c>
      <c r="C32" s="107">
        <v>187</v>
      </c>
      <c r="D32" s="107">
        <v>150165</v>
      </c>
    </row>
    <row r="33" spans="1:4" ht="13.5" customHeight="1">
      <c r="A33" s="93" t="s">
        <v>280</v>
      </c>
      <c r="B33" s="107">
        <v>162560</v>
      </c>
      <c r="C33" s="107">
        <v>33336</v>
      </c>
      <c r="D33" s="107">
        <v>195895</v>
      </c>
    </row>
    <row r="34" spans="1:4" ht="13.5" customHeight="1">
      <c r="A34" s="93" t="s">
        <v>281</v>
      </c>
      <c r="B34" s="110">
        <v>0</v>
      </c>
      <c r="C34" s="107">
        <v>0</v>
      </c>
      <c r="D34" s="107">
        <v>0</v>
      </c>
    </row>
    <row r="35" spans="1:4" ht="13.5" customHeight="1">
      <c r="A35" s="93" t="s">
        <v>282</v>
      </c>
      <c r="B35" s="107">
        <v>344780</v>
      </c>
      <c r="C35" s="107">
        <v>5867</v>
      </c>
      <c r="D35" s="107">
        <v>350646</v>
      </c>
    </row>
    <row r="36" spans="1:4" ht="13.5" customHeight="1">
      <c r="A36" s="93" t="s">
        <v>283</v>
      </c>
      <c r="B36" s="107">
        <v>403652</v>
      </c>
      <c r="C36" s="107">
        <v>0</v>
      </c>
      <c r="D36" s="107">
        <v>403652</v>
      </c>
    </row>
    <row r="37" spans="1:4" ht="13.5" customHeight="1">
      <c r="A37" s="93" t="s">
        <v>284</v>
      </c>
      <c r="B37" s="107">
        <v>37</v>
      </c>
      <c r="C37" s="107">
        <v>0</v>
      </c>
      <c r="D37" s="107">
        <v>37</v>
      </c>
    </row>
    <row r="38" spans="1:4" ht="13.5" customHeight="1">
      <c r="A38" s="82" t="s">
        <v>97</v>
      </c>
      <c r="B38" s="108">
        <v>1420274</v>
      </c>
      <c r="C38" s="108">
        <v>102129</v>
      </c>
      <c r="D38" s="108">
        <v>1522399</v>
      </c>
    </row>
    <row r="39" spans="1:4" ht="21" customHeight="1">
      <c r="A39" s="86"/>
      <c r="B39" s="109"/>
      <c r="C39" s="109"/>
      <c r="D39" s="109"/>
    </row>
    <row r="40" spans="1:4" ht="13.5" customHeight="1">
      <c r="A40" s="93" t="s">
        <v>415</v>
      </c>
      <c r="B40" s="109"/>
      <c r="C40" s="109"/>
      <c r="D40" s="109"/>
    </row>
    <row r="41" spans="1:4" ht="13.5" customHeight="1">
      <c r="A41" s="93" t="s">
        <v>271</v>
      </c>
      <c r="B41" s="109">
        <v>770</v>
      </c>
      <c r="C41" s="109">
        <v>0</v>
      </c>
      <c r="D41" s="109">
        <v>770</v>
      </c>
    </row>
    <row r="42" spans="1:4" ht="13.5" customHeight="1">
      <c r="A42" s="93" t="s">
        <v>272</v>
      </c>
      <c r="B42" s="109">
        <v>-114</v>
      </c>
      <c r="C42" s="109">
        <v>13</v>
      </c>
      <c r="D42" s="109">
        <v>-102</v>
      </c>
    </row>
    <row r="43" spans="1:4" ht="13.5" customHeight="1">
      <c r="A43" s="93" t="s">
        <v>273</v>
      </c>
      <c r="B43" s="109">
        <v>-114</v>
      </c>
      <c r="C43" s="109">
        <v>13</v>
      </c>
      <c r="D43" s="109">
        <v>-102</v>
      </c>
    </row>
    <row r="44" spans="1:4" ht="13.5" customHeight="1">
      <c r="A44" s="93" t="s">
        <v>274</v>
      </c>
      <c r="B44" s="109">
        <v>-846</v>
      </c>
      <c r="C44" s="109">
        <v>0</v>
      </c>
      <c r="D44" s="109">
        <v>-846</v>
      </c>
    </row>
    <row r="45" spans="1:4" ht="13.5" customHeight="1">
      <c r="A45" s="93" t="s">
        <v>275</v>
      </c>
      <c r="B45" s="109">
        <v>14044</v>
      </c>
      <c r="C45" s="109">
        <v>5607</v>
      </c>
      <c r="D45" s="109">
        <v>19652</v>
      </c>
    </row>
    <row r="46" spans="1:4" ht="13.5" customHeight="1">
      <c r="A46" s="93" t="s">
        <v>276</v>
      </c>
      <c r="B46" s="107">
        <v>10885</v>
      </c>
      <c r="C46" s="107">
        <v>589</v>
      </c>
      <c r="D46" s="107">
        <v>11473</v>
      </c>
    </row>
    <row r="47" spans="1:4" ht="13.5" customHeight="1">
      <c r="A47" s="93" t="s">
        <v>277</v>
      </c>
      <c r="B47" s="107">
        <v>4008</v>
      </c>
      <c r="C47" s="107">
        <v>0</v>
      </c>
      <c r="D47" s="107">
        <v>4008</v>
      </c>
    </row>
    <row r="48" spans="1:4" ht="13.5" customHeight="1">
      <c r="A48" s="93" t="s">
        <v>278</v>
      </c>
      <c r="B48" s="107">
        <v>0</v>
      </c>
      <c r="C48" s="107">
        <v>492</v>
      </c>
      <c r="D48" s="107">
        <v>492</v>
      </c>
    </row>
    <row r="49" spans="1:4" ht="13.5" customHeight="1">
      <c r="A49" s="93" t="s">
        <v>279</v>
      </c>
      <c r="B49" s="107">
        <v>32067</v>
      </c>
      <c r="C49" s="107">
        <v>322</v>
      </c>
      <c r="D49" s="107">
        <v>32389</v>
      </c>
    </row>
    <row r="50" spans="1:4" ht="13.5" customHeight="1">
      <c r="A50" s="93" t="s">
        <v>280</v>
      </c>
      <c r="B50" s="107">
        <v>13303</v>
      </c>
      <c r="C50" s="107">
        <v>1782</v>
      </c>
      <c r="D50" s="107">
        <v>15085</v>
      </c>
    </row>
    <row r="51" spans="1:4" ht="13.5" customHeight="1">
      <c r="A51" s="93" t="s">
        <v>281</v>
      </c>
      <c r="B51" s="107">
        <v>0</v>
      </c>
      <c r="C51" s="107">
        <v>0</v>
      </c>
      <c r="D51" s="107">
        <v>0</v>
      </c>
    </row>
    <row r="52" spans="1:4" ht="13.5" customHeight="1">
      <c r="A52" s="93" t="s">
        <v>282</v>
      </c>
      <c r="B52" s="107">
        <v>24000</v>
      </c>
      <c r="C52" s="107">
        <v>147</v>
      </c>
      <c r="D52" s="107">
        <v>24147</v>
      </c>
    </row>
    <row r="53" spans="1:4" ht="13.5" customHeight="1">
      <c r="A53" s="93" t="s">
        <v>283</v>
      </c>
      <c r="B53" s="108">
        <v>25011</v>
      </c>
      <c r="C53" s="108">
        <v>0</v>
      </c>
      <c r="D53" s="108">
        <v>25011</v>
      </c>
    </row>
    <row r="54" spans="1:4" ht="13.5" customHeight="1">
      <c r="A54" s="93" t="s">
        <v>284</v>
      </c>
      <c r="B54" s="108">
        <v>0</v>
      </c>
      <c r="C54" s="108">
        <v>0</v>
      </c>
      <c r="D54" s="108">
        <v>0</v>
      </c>
    </row>
    <row r="55" spans="1:4" ht="13.5" customHeight="1">
      <c r="A55" s="93" t="s">
        <v>97</v>
      </c>
      <c r="B55" s="108">
        <v>123014</v>
      </c>
      <c r="C55" s="108">
        <v>8965</v>
      </c>
      <c r="D55" s="108">
        <v>131977</v>
      </c>
    </row>
    <row r="56" spans="1:4" ht="16.5" customHeight="1">
      <c r="A56" s="85"/>
      <c r="B56" s="85"/>
      <c r="C56" s="85"/>
      <c r="D56" s="85"/>
    </row>
    <row r="57" spans="1:4" ht="16.5" customHeight="1">
      <c r="A57" s="99" t="s">
        <v>99</v>
      </c>
      <c r="B57" s="100"/>
      <c r="C57" s="100"/>
      <c r="D57" s="100"/>
    </row>
    <row r="58" spans="1:4" ht="42" customHeight="1">
      <c r="A58" s="210" t="s">
        <v>416</v>
      </c>
      <c r="B58" s="207"/>
      <c r="C58" s="207"/>
      <c r="D58" s="207"/>
    </row>
    <row r="59" spans="1:4" ht="15" customHeight="1">
      <c r="A59" s="143" t="s">
        <v>100</v>
      </c>
      <c r="B59" s="78"/>
      <c r="C59" s="78"/>
      <c r="D59" s="79"/>
    </row>
    <row r="60" spans="1:4" ht="15" customHeight="1">
      <c r="A60" s="8"/>
      <c r="B60" s="8"/>
      <c r="C60" s="8"/>
      <c r="D60" s="8"/>
    </row>
  </sheetData>
  <mergeCells count="5">
    <mergeCell ref="A5:A6"/>
    <mergeCell ref="B5:B6"/>
    <mergeCell ref="C5:C6"/>
    <mergeCell ref="D5:D6"/>
    <mergeCell ref="A58:D58"/>
  </mergeCells>
  <pageMargins left="0.70866141732283472" right="0.70866141732283472" top="0.74803149606299213" bottom="0.74803149606299213" header="0.31496062992125984" footer="0.31496062992125984"/>
  <pageSetup paperSize="9" scale="10" fitToHeight="0" orientation="landscape" r:id="rId1"/>
  <colBreaks count="1" manualBreakCount="1">
    <brk id="4" max="41"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outlinePr summaryRight="0"/>
    <pageSetUpPr autoPageBreaks="0" fitToPage="1"/>
  </sheetPr>
  <dimension ref="A1:C19"/>
  <sheetViews>
    <sheetView showGridLines="0" zoomScaleNormal="100" zoomScaleSheetLayoutView="100" workbookViewId="0"/>
  </sheetViews>
  <sheetFormatPr defaultColWidth="9.1328125" defaultRowHeight="12.95" customHeight="1"/>
  <cols>
    <col min="1" max="1" width="51.265625" style="11" customWidth="1"/>
    <col min="2" max="2" width="15.73046875" style="11" customWidth="1"/>
    <col min="3" max="3" width="15.73046875" style="14" customWidth="1"/>
    <col min="4" max="16384" width="9.1328125" style="8"/>
  </cols>
  <sheetData>
    <row r="1" spans="1:3" s="44" customFormat="1" ht="31.5" customHeight="1">
      <c r="A1" s="117" t="s">
        <v>79</v>
      </c>
      <c r="B1" s="117"/>
      <c r="C1" s="117"/>
    </row>
    <row r="2" spans="1:3" s="6" customFormat="1" ht="15" customHeight="1">
      <c r="A2" s="16" t="str">
        <f>CONCATENATE("Financial year ended December ",'Table 3b Lloyds'!$D$6)</f>
        <v>Financial year ended December 2022</v>
      </c>
      <c r="B2" s="16"/>
      <c r="C2" s="16"/>
    </row>
    <row r="3" spans="1:3" s="6" customFormat="1" ht="15" customHeight="1">
      <c r="A3" s="16" t="s">
        <v>75</v>
      </c>
      <c r="B3" s="16"/>
      <c r="C3" s="16"/>
    </row>
    <row r="4" spans="1:3" ht="6" customHeight="1">
      <c r="A4" s="91"/>
      <c r="B4" s="89"/>
      <c r="C4" s="87"/>
    </row>
    <row r="5" spans="1:3" ht="15" customHeight="1">
      <c r="A5" s="208"/>
      <c r="B5" s="211" t="s">
        <v>136</v>
      </c>
      <c r="C5" s="211" t="s">
        <v>102</v>
      </c>
    </row>
    <row r="6" spans="1:3" ht="50.25" customHeight="1">
      <c r="A6" s="209"/>
      <c r="B6" s="212"/>
      <c r="C6" s="212"/>
    </row>
    <row r="7" spans="1:3" ht="50.25" hidden="1" customHeight="1">
      <c r="A7" s="114"/>
      <c r="B7" s="115" t="s">
        <v>410</v>
      </c>
      <c r="C7" s="115" t="s">
        <v>411</v>
      </c>
    </row>
    <row r="8" spans="1:3" ht="21" customHeight="1">
      <c r="A8" s="93" t="s">
        <v>103</v>
      </c>
      <c r="B8" s="107">
        <v>12234</v>
      </c>
      <c r="C8" s="107">
        <v>157</v>
      </c>
    </row>
    <row r="9" spans="1:3" ht="13.5" customHeight="1">
      <c r="A9" s="93" t="s">
        <v>104</v>
      </c>
      <c r="B9" s="107">
        <v>3776598</v>
      </c>
      <c r="C9" s="107">
        <v>214157</v>
      </c>
    </row>
    <row r="10" spans="1:3" ht="13.5" customHeight="1">
      <c r="A10" s="93" t="s">
        <v>105</v>
      </c>
      <c r="B10" s="107">
        <v>0</v>
      </c>
      <c r="C10" s="107">
        <v>0</v>
      </c>
    </row>
    <row r="11" spans="1:3" ht="13.5" customHeight="1">
      <c r="A11" s="93" t="s">
        <v>106</v>
      </c>
      <c r="B11" s="107">
        <v>0</v>
      </c>
      <c r="C11" s="107">
        <v>0</v>
      </c>
    </row>
    <row r="12" spans="1:3" ht="13.5" customHeight="1">
      <c r="A12" s="93" t="s">
        <v>71</v>
      </c>
      <c r="B12" s="107">
        <v>0</v>
      </c>
      <c r="C12" s="107">
        <v>0</v>
      </c>
    </row>
    <row r="13" spans="1:3" ht="13.5" customHeight="1">
      <c r="A13" s="90" t="s">
        <v>97</v>
      </c>
      <c r="B13" s="108">
        <v>3788832</v>
      </c>
      <c r="C13" s="108">
        <v>214314</v>
      </c>
    </row>
    <row r="14" spans="1:3" ht="9.75" customHeight="1">
      <c r="A14" s="92"/>
      <c r="B14" s="92"/>
      <c r="C14" s="92"/>
    </row>
    <row r="15" spans="1:3" ht="11.25" customHeight="1">
      <c r="A15" s="88"/>
      <c r="B15" s="88"/>
      <c r="C15" s="88"/>
    </row>
    <row r="16" spans="1:3" ht="11.25" customHeight="1">
      <c r="A16" s="94" t="s">
        <v>99</v>
      </c>
      <c r="B16" s="95"/>
      <c r="C16" s="95"/>
    </row>
    <row r="17" spans="1:3" ht="42" customHeight="1">
      <c r="A17" s="210" t="s">
        <v>416</v>
      </c>
      <c r="B17" s="207"/>
      <c r="C17" s="207"/>
    </row>
    <row r="18" spans="1:3" ht="15" customHeight="1">
      <c r="A18" s="143" t="s">
        <v>100</v>
      </c>
      <c r="B18" s="78"/>
      <c r="C18" s="79"/>
    </row>
    <row r="19" spans="1:3" ht="12.95" customHeight="1">
      <c r="A19" s="4"/>
      <c r="B19" s="30"/>
      <c r="C19" s="29"/>
    </row>
  </sheetData>
  <mergeCells count="4">
    <mergeCell ref="A17:C17"/>
    <mergeCell ref="A5:A6"/>
    <mergeCell ref="B5:B6"/>
    <mergeCell ref="C5:C6"/>
  </mergeCells>
  <pageMargins left="0.70866141732283472" right="0.70866141732283472" top="0.74803149606299213" bottom="0.74803149606299213" header="0.31496062992125984" footer="0.31496062992125984"/>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fitToPage="1"/>
  </sheetPr>
  <dimension ref="A1:B44"/>
  <sheetViews>
    <sheetView showGridLines="0" zoomScaleNormal="100" zoomScaleSheetLayoutView="100" workbookViewId="0"/>
  </sheetViews>
  <sheetFormatPr defaultColWidth="9.1328125" defaultRowHeight="13.9"/>
  <cols>
    <col min="1" max="1" width="11.1328125" style="132" customWidth="1"/>
    <col min="2" max="2" width="82.1328125" style="132" customWidth="1"/>
    <col min="3" max="16384" width="9.1328125" style="132"/>
  </cols>
  <sheetData>
    <row r="1" spans="1:2" ht="18" customHeight="1">
      <c r="A1" s="130" t="s">
        <v>210</v>
      </c>
      <c r="B1" s="131"/>
    </row>
    <row r="2" spans="1:2" ht="24" customHeight="1">
      <c r="A2" s="198" t="s">
        <v>211</v>
      </c>
      <c r="B2" s="198"/>
    </row>
    <row r="3" spans="1:2" ht="16.5" customHeight="1">
      <c r="A3" s="199" t="s">
        <v>212</v>
      </c>
      <c r="B3" s="199"/>
    </row>
    <row r="4" spans="1:2" ht="26.25" customHeight="1">
      <c r="A4" s="199"/>
      <c r="B4" s="199"/>
    </row>
    <row r="5" spans="1:2" ht="44.25" customHeight="1">
      <c r="A5" s="199" t="s">
        <v>213</v>
      </c>
      <c r="B5" s="199"/>
    </row>
    <row r="6" spans="1:2" ht="15.75" customHeight="1">
      <c r="A6" s="200" t="s">
        <v>255</v>
      </c>
      <c r="B6" s="200"/>
    </row>
    <row r="7" spans="1:2" ht="15" customHeight="1">
      <c r="A7" s="199" t="s">
        <v>256</v>
      </c>
      <c r="B7" s="199"/>
    </row>
    <row r="8" spans="1:2" ht="15" customHeight="1">
      <c r="A8" s="201" t="s">
        <v>253</v>
      </c>
      <c r="B8" s="201"/>
    </row>
    <row r="9" spans="1:2" ht="12" customHeight="1">
      <c r="A9" s="133"/>
      <c r="B9" s="134"/>
    </row>
    <row r="10" spans="1:2" ht="18" customHeight="1">
      <c r="A10" s="130" t="s">
        <v>214</v>
      </c>
      <c r="B10" s="130"/>
    </row>
    <row r="11" spans="1:2" ht="15" customHeight="1">
      <c r="A11" s="198" t="s">
        <v>257</v>
      </c>
      <c r="B11" s="198"/>
    </row>
    <row r="12" spans="1:2">
      <c r="A12" s="198"/>
      <c r="B12" s="198"/>
    </row>
    <row r="13" spans="1:2" ht="19.350000000000001" customHeight="1">
      <c r="A13" s="198"/>
      <c r="B13" s="198"/>
    </row>
    <row r="14" spans="1:2" ht="14.1" customHeight="1">
      <c r="A14" s="135"/>
      <c r="B14" s="135"/>
    </row>
    <row r="15" spans="1:2" ht="18" customHeight="1">
      <c r="A15" s="130" t="s">
        <v>258</v>
      </c>
      <c r="B15" s="130"/>
    </row>
    <row r="16" spans="1:2" ht="46.15" customHeight="1">
      <c r="A16" s="197" t="s">
        <v>259</v>
      </c>
      <c r="B16" s="197"/>
    </row>
    <row r="17" spans="1:2" ht="15.6" customHeight="1">
      <c r="A17" s="136"/>
      <c r="B17" s="136"/>
    </row>
    <row r="18" spans="1:2" s="137" customFormat="1" ht="18" customHeight="1">
      <c r="A18" s="130" t="s">
        <v>260</v>
      </c>
      <c r="B18" s="130"/>
    </row>
    <row r="19" spans="1:2" s="137" customFormat="1" ht="31.35" customHeight="1">
      <c r="A19" s="198" t="s">
        <v>261</v>
      </c>
      <c r="B19" s="198"/>
    </row>
    <row r="20" spans="1:2" ht="12" customHeight="1">
      <c r="A20" s="138"/>
      <c r="B20" s="138"/>
    </row>
    <row r="21" spans="1:2" ht="16.899999999999999">
      <c r="A21" s="130" t="s">
        <v>215</v>
      </c>
      <c r="B21" s="130"/>
    </row>
    <row r="22" spans="1:2" ht="15" customHeight="1">
      <c r="A22" s="198" t="s">
        <v>262</v>
      </c>
      <c r="B22" s="198"/>
    </row>
    <row r="23" spans="1:2" ht="30" customHeight="1">
      <c r="A23" s="198"/>
      <c r="B23" s="198"/>
    </row>
    <row r="24" spans="1:2" ht="30.75" customHeight="1">
      <c r="A24" s="202" t="s">
        <v>216</v>
      </c>
      <c r="B24" s="202"/>
    </row>
    <row r="25" spans="1:2" ht="12.6" customHeight="1">
      <c r="A25" s="139"/>
      <c r="B25" s="139"/>
    </row>
    <row r="26" spans="1:2" ht="18" customHeight="1">
      <c r="A26" s="130" t="s">
        <v>263</v>
      </c>
      <c r="B26" s="130"/>
    </row>
    <row r="27" spans="1:2" ht="18" customHeight="1">
      <c r="A27" s="198" t="s">
        <v>264</v>
      </c>
      <c r="B27" s="198"/>
    </row>
    <row r="28" spans="1:2" ht="11.85" customHeight="1">
      <c r="A28" s="138"/>
      <c r="B28" s="138"/>
    </row>
    <row r="29" spans="1:2" ht="18" customHeight="1">
      <c r="A29" s="140" t="s">
        <v>265</v>
      </c>
      <c r="B29" s="140"/>
    </row>
    <row r="30" spans="1:2" ht="51.75" customHeight="1">
      <c r="A30" s="203" t="s">
        <v>266</v>
      </c>
      <c r="B30" s="203"/>
    </row>
    <row r="31" spans="1:2" ht="17.25" customHeight="1">
      <c r="A31" s="204" t="s">
        <v>267</v>
      </c>
      <c r="B31" s="204"/>
    </row>
    <row r="32" spans="1:2" ht="15.6" customHeight="1">
      <c r="A32" s="141"/>
      <c r="B32" s="141"/>
    </row>
    <row r="33" spans="1:2" ht="18" customHeight="1">
      <c r="A33" s="130" t="s">
        <v>268</v>
      </c>
      <c r="B33" s="130"/>
    </row>
    <row r="34" spans="1:2" ht="26.25" customHeight="1">
      <c r="A34" s="198" t="s">
        <v>269</v>
      </c>
      <c r="B34" s="198"/>
    </row>
    <row r="35" spans="1:2" ht="12.75" customHeight="1">
      <c r="A35" s="139"/>
      <c r="B35" s="139"/>
    </row>
    <row r="36" spans="1:2" ht="16.899999999999999">
      <c r="A36" s="130" t="s">
        <v>217</v>
      </c>
      <c r="B36" s="130"/>
    </row>
    <row r="37" spans="1:2" ht="15" customHeight="1">
      <c r="A37" s="198" t="s">
        <v>270</v>
      </c>
      <c r="B37" s="198"/>
    </row>
    <row r="38" spans="1:2">
      <c r="A38" s="134"/>
      <c r="B38" s="134"/>
    </row>
    <row r="39" spans="1:2">
      <c r="A39" s="135" t="s">
        <v>218</v>
      </c>
      <c r="B39" s="142" t="s">
        <v>253</v>
      </c>
    </row>
    <row r="40" spans="1:2" ht="11.1" customHeight="1">
      <c r="A40" s="134"/>
      <c r="B40" s="134"/>
    </row>
    <row r="41" spans="1:2">
      <c r="A41" s="135" t="s">
        <v>219</v>
      </c>
      <c r="B41" s="134" t="s">
        <v>285</v>
      </c>
    </row>
    <row r="42" spans="1:2">
      <c r="A42" s="134"/>
      <c r="B42" s="135" t="s">
        <v>220</v>
      </c>
    </row>
    <row r="43" spans="1:2">
      <c r="A43" s="134"/>
      <c r="B43" s="134" t="s">
        <v>221</v>
      </c>
    </row>
    <row r="44" spans="1:2">
      <c r="A44" s="134"/>
      <c r="B44" s="134" t="s">
        <v>222</v>
      </c>
    </row>
  </sheetData>
  <mergeCells count="17">
    <mergeCell ref="A37:B37"/>
    <mergeCell ref="A24:B24"/>
    <mergeCell ref="A27:B27"/>
    <mergeCell ref="A30:B30"/>
    <mergeCell ref="A31:B31"/>
    <mergeCell ref="A34:B34"/>
    <mergeCell ref="A16:B16"/>
    <mergeCell ref="A19:B19"/>
    <mergeCell ref="A22:B23"/>
    <mergeCell ref="A2:B2"/>
    <mergeCell ref="A3:B3"/>
    <mergeCell ref="A4:B4"/>
    <mergeCell ref="A5:B5"/>
    <mergeCell ref="A6:B6"/>
    <mergeCell ref="A7:B7"/>
    <mergeCell ref="A8:B8"/>
    <mergeCell ref="A11:B13"/>
  </mergeCells>
  <hyperlinks>
    <hyperlink ref="A6:B6" r:id="rId1" display="http://creativecommons.org/licenses/by/3.0/au/" xr:uid="{D8638CB0-7225-40B4-8DAC-63BA955069A3}"/>
    <hyperlink ref="A8" r:id="rId2" xr:uid="{6361F73E-90E8-4248-AE7E-DF9D3DA7A53C}"/>
    <hyperlink ref="A31:B31" r:id="rId3" display="https://www.apra.gov.au/publications/quarterly-superannuation-statistics" xr:uid="{72A1F99D-031D-483D-B279-E55977688F5F}"/>
    <hyperlink ref="B39" r:id="rId4" xr:uid="{346EF21C-5D16-42E1-8C66-961C59FC35AF}"/>
  </hyperlinks>
  <printOptions horizontalCentered="1"/>
  <pageMargins left="0.59055118110236227" right="0.59055118110236227" top="0.78740157480314965" bottom="0.78740157480314965" header="0.27559055118110237" footer="0.27559055118110237"/>
  <pageSetup paperSize="9" orientation="portrait" r:id="rId5"/>
  <headerFooter>
    <oddFooter>&amp;L&amp;"Trebuchet MS,Bold"&amp;8Australian Prudential Regulation Authority&amp;R&amp;"Trebuchet MS,Bold"&amp;8&amp;P</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1:B27"/>
  <sheetViews>
    <sheetView showGridLines="0" zoomScaleNormal="100" zoomScaleSheetLayoutView="100" workbookViewId="0"/>
  </sheetViews>
  <sheetFormatPr defaultRowHeight="12.95" customHeight="1"/>
  <cols>
    <col min="1" max="1" width="87.59765625" customWidth="1"/>
    <col min="2" max="2" width="18" style="129" customWidth="1"/>
  </cols>
  <sheetData>
    <row r="1" spans="1:2" ht="19.5" customHeight="1">
      <c r="A1" s="122" t="s">
        <v>151</v>
      </c>
      <c r="B1" s="126"/>
    </row>
    <row r="2" spans="1:2" ht="19.5" customHeight="1">
      <c r="A2" s="2"/>
      <c r="B2" s="1"/>
    </row>
    <row r="3" spans="1:2" ht="30" customHeight="1">
      <c r="A3" s="54" t="s">
        <v>180</v>
      </c>
      <c r="B3" s="127"/>
    </row>
    <row r="4" spans="1:2" ht="16.5" customHeight="1">
      <c r="A4" s="97" t="s">
        <v>137</v>
      </c>
      <c r="B4" s="127" t="s">
        <v>84</v>
      </c>
    </row>
    <row r="5" spans="1:2" ht="16.5" customHeight="1">
      <c r="A5" s="97" t="s">
        <v>138</v>
      </c>
      <c r="B5" s="127" t="s">
        <v>85</v>
      </c>
    </row>
    <row r="6" spans="1:2" ht="16.5" customHeight="1">
      <c r="A6" s="98" t="s">
        <v>167</v>
      </c>
      <c r="B6" s="127" t="s">
        <v>86</v>
      </c>
    </row>
    <row r="7" spans="1:2" ht="16.5" customHeight="1">
      <c r="A7" s="97" t="s">
        <v>139</v>
      </c>
      <c r="B7" s="127" t="s">
        <v>87</v>
      </c>
    </row>
    <row r="8" spans="1:2" ht="16.5" customHeight="1">
      <c r="A8" s="97" t="s">
        <v>169</v>
      </c>
      <c r="B8" s="127" t="s">
        <v>170</v>
      </c>
    </row>
    <row r="9" spans="1:2" ht="30" customHeight="1">
      <c r="A9" s="54" t="s">
        <v>154</v>
      </c>
      <c r="B9" s="128"/>
    </row>
    <row r="10" spans="1:2" ht="16.5" customHeight="1">
      <c r="A10" s="97" t="s">
        <v>137</v>
      </c>
      <c r="B10" s="127" t="s">
        <v>88</v>
      </c>
    </row>
    <row r="11" spans="1:2" ht="16.5" customHeight="1">
      <c r="A11" s="97" t="s">
        <v>138</v>
      </c>
      <c r="B11" s="127" t="s">
        <v>89</v>
      </c>
    </row>
    <row r="12" spans="1:2" ht="16.5" customHeight="1">
      <c r="A12" s="98" t="s">
        <v>167</v>
      </c>
      <c r="B12" s="127" t="s">
        <v>90</v>
      </c>
    </row>
    <row r="13" spans="1:2" ht="16.5" customHeight="1">
      <c r="A13" s="97" t="s">
        <v>139</v>
      </c>
      <c r="B13" s="127" t="s">
        <v>91</v>
      </c>
    </row>
    <row r="14" spans="1:2" ht="30" customHeight="1">
      <c r="A14" s="54" t="s">
        <v>181</v>
      </c>
      <c r="B14" s="128"/>
    </row>
    <row r="15" spans="1:2" ht="16.5" customHeight="1">
      <c r="A15" s="97" t="s">
        <v>80</v>
      </c>
      <c r="B15" s="127" t="s">
        <v>92</v>
      </c>
    </row>
    <row r="16" spans="1:2" ht="16.5" customHeight="1">
      <c r="A16" s="97" t="s">
        <v>81</v>
      </c>
      <c r="B16" s="127" t="s">
        <v>93</v>
      </c>
    </row>
    <row r="17" spans="1:2" ht="16.5" customHeight="1">
      <c r="A17" s="97" t="s">
        <v>82</v>
      </c>
      <c r="B17" s="127" t="s">
        <v>94</v>
      </c>
    </row>
    <row r="18" spans="1:2" ht="16.5" customHeight="1">
      <c r="A18" s="97" t="s">
        <v>83</v>
      </c>
      <c r="B18" s="127" t="s">
        <v>95</v>
      </c>
    </row>
    <row r="19" spans="1:2" ht="12.95" customHeight="1">
      <c r="A19" s="3"/>
    </row>
    <row r="20" spans="1:2" ht="12.95" customHeight="1">
      <c r="A20" s="3"/>
    </row>
    <row r="21" spans="1:2" ht="12.95" customHeight="1">
      <c r="A21" s="3"/>
    </row>
    <row r="22" spans="1:2" ht="12.95" customHeight="1">
      <c r="A22" s="3"/>
    </row>
    <row r="23" spans="1:2" ht="12.95" customHeight="1">
      <c r="A23" s="3"/>
    </row>
    <row r="24" spans="1:2" ht="12.95" customHeight="1">
      <c r="A24" s="3"/>
    </row>
    <row r="25" spans="1:2" ht="12.95" customHeight="1">
      <c r="A25" s="3"/>
    </row>
    <row r="26" spans="1:2" ht="12.95" customHeight="1">
      <c r="A26" s="3"/>
    </row>
    <row r="27" spans="1:2" ht="12.95" customHeight="1">
      <c r="A27" s="3"/>
    </row>
  </sheetData>
  <hyperlinks>
    <hyperlink ref="B4" location="'Table 1a'!A1" display="Table 1a" xr:uid="{00000000-0004-0000-0200-000000000000}"/>
    <hyperlink ref="B5" location="'Table 1b'!A1" display="Table 1b" xr:uid="{00000000-0004-0000-0200-000001000000}"/>
    <hyperlink ref="B6" location="'Table 1c'!A1" display="Table 1c" xr:uid="{00000000-0004-0000-0200-000002000000}"/>
    <hyperlink ref="B7" location="'Table 1d'!A1" display="Table 1d" xr:uid="{00000000-0004-0000-0200-000003000000}"/>
    <hyperlink ref="B10" location="'Table 2a'!A1" display="Table 2a" xr:uid="{00000000-0004-0000-0200-000004000000}"/>
    <hyperlink ref="B11" location="'Table 2b'!A1" display="Table 2b" xr:uid="{00000000-0004-0000-0200-000005000000}"/>
    <hyperlink ref="B12" location="'Table 2c'!A1" display="Table 2c" xr:uid="{00000000-0004-0000-0200-000006000000}"/>
    <hyperlink ref="B13" location="'Table 2d'!A1" display="Table 2d" xr:uid="{00000000-0004-0000-0200-000007000000}"/>
    <hyperlink ref="B15" location="'Table 3a Lloyds'!A1" display="Table 3a" xr:uid="{00000000-0004-0000-0200-000008000000}"/>
    <hyperlink ref="B16" location="'Table 3b Lloyds'!A1" display="Table 3b" xr:uid="{00000000-0004-0000-0200-000009000000}"/>
    <hyperlink ref="B17" location="'Table 3c Lloyds'!A1" display="Table 3c" xr:uid="{00000000-0004-0000-0200-00000A000000}"/>
    <hyperlink ref="B18" location="'Table 3d Lloyds'!A1" display="Table 3d" xr:uid="{00000000-0004-0000-0200-00000B000000}"/>
    <hyperlink ref="B8" location="Consolidations!A1" display="Consolidations" xr:uid="{00000000-0004-0000-0200-00000D000000}"/>
  </hyperlinks>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outlinePr summaryRight="0"/>
    <pageSetUpPr autoPageBreaks="0" fitToPage="1"/>
  </sheetPr>
  <dimension ref="A1:AI266"/>
  <sheetViews>
    <sheetView showGridLines="0" zoomScaleNormal="100" zoomScaleSheetLayoutView="100" workbookViewId="0">
      <pane xSplit="6" ySplit="5" topLeftCell="G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9" customWidth="1"/>
    <col min="2" max="2" width="12.86328125" style="172" customWidth="1" outlineLevel="1"/>
    <col min="3" max="3" width="20.73046875" style="9" customWidth="1" outlineLevel="1"/>
    <col min="4" max="5" width="12.86328125" style="9" customWidth="1" outlineLevel="1"/>
    <col min="6" max="6" width="20.73046875" style="9" customWidth="1"/>
    <col min="7" max="13" width="20.73046875" style="8" customWidth="1"/>
    <col min="14" max="15" width="20.73046875" style="8" customWidth="1" outlineLevel="1"/>
    <col min="16" max="30" width="20.73046875" style="8" customWidth="1"/>
    <col min="31" max="35" width="0" style="8" hidden="1" customWidth="1"/>
    <col min="36" max="16384" width="9.1328125" style="8" hidden="1"/>
  </cols>
  <sheetData>
    <row r="1" spans="1:30" s="118" customFormat="1" ht="31.5" customHeight="1">
      <c r="A1" s="117" t="s">
        <v>179</v>
      </c>
      <c r="B1" s="167"/>
      <c r="C1" s="117"/>
      <c r="D1" s="117"/>
      <c r="E1" s="117"/>
      <c r="F1" s="117"/>
      <c r="G1" s="117"/>
      <c r="H1" s="117"/>
      <c r="I1" s="117"/>
      <c r="J1" s="117"/>
      <c r="K1" s="117"/>
      <c r="L1" s="117"/>
      <c r="M1" s="117"/>
      <c r="N1" s="117"/>
      <c r="O1" s="117"/>
      <c r="P1" s="117"/>
      <c r="Q1" s="117"/>
      <c r="R1" s="117" t="s">
        <v>179</v>
      </c>
      <c r="S1" s="117"/>
      <c r="T1" s="117"/>
      <c r="U1" s="117"/>
      <c r="V1" s="117"/>
      <c r="W1" s="117" t="s">
        <v>179</v>
      </c>
      <c r="X1" s="117"/>
      <c r="Y1" s="117"/>
      <c r="Z1" s="117"/>
      <c r="AA1" s="117"/>
      <c r="AB1" s="117"/>
      <c r="AC1" s="117"/>
      <c r="AD1" s="117"/>
    </row>
    <row r="2" spans="1:30" s="37" customFormat="1" ht="15" customHeight="1">
      <c r="A2" s="16" t="str">
        <f>"Financial years ended in the 12 months to "&amp;TEXT(EOMONTH(TRIM(LEFT(Cover!$A$13,SEARCH(" (",Cover!$A$13,1))),0),"dd mmmm yyyy")</f>
        <v>Financial years ended in the 12 months to 30 June 2023</v>
      </c>
      <c r="B2" s="168"/>
      <c r="C2" s="16"/>
      <c r="D2" s="16"/>
      <c r="E2" s="16"/>
      <c r="F2" s="16"/>
      <c r="G2" s="16"/>
      <c r="H2" s="16"/>
      <c r="I2" s="16"/>
      <c r="J2" s="16"/>
      <c r="K2" s="16"/>
      <c r="L2" s="16"/>
      <c r="M2" s="16"/>
      <c r="N2" s="16"/>
      <c r="O2" s="16"/>
      <c r="P2" s="16"/>
      <c r="Q2" s="16"/>
      <c r="R2" s="16" t="str">
        <f>"Financial years ended in the 12 months to "&amp;TEXT(EOMONTH(TRIM(LEFT(Cover!$A$13,SEARCH(" (",Cover!$A$13,1))),0),"dd mmmm yyyy")</f>
        <v>Financial years ended in the 12 months to 30 June 2023</v>
      </c>
      <c r="S2" s="16"/>
      <c r="T2" s="16"/>
      <c r="U2" s="16"/>
      <c r="V2" s="16"/>
      <c r="W2" s="16" t="str">
        <f>"Financial years ended in the 12 months to "&amp;TEXT(EOMONTH(TRIM(LEFT(Cover!$A$13,SEARCH(" (",Cover!$A$13,1))),0),"dd mmmm yyyy")</f>
        <v>Financial years ended in the 12 months to 30 June 2023</v>
      </c>
      <c r="X2" s="16"/>
      <c r="Y2" s="16"/>
      <c r="Z2" s="16"/>
      <c r="AA2" s="16"/>
      <c r="AB2" s="16"/>
      <c r="AC2" s="16"/>
      <c r="AD2" s="16"/>
    </row>
    <row r="3" spans="1:30" s="37" customFormat="1" ht="15" customHeight="1">
      <c r="A3" s="16" t="s">
        <v>37</v>
      </c>
      <c r="B3" s="168"/>
      <c r="C3" s="16"/>
      <c r="D3" s="16"/>
      <c r="E3" s="16"/>
      <c r="F3" s="16"/>
      <c r="G3" s="16"/>
      <c r="H3" s="16"/>
      <c r="I3" s="16"/>
      <c r="J3" s="16"/>
      <c r="K3" s="16"/>
      <c r="L3" s="16"/>
      <c r="M3" s="16"/>
      <c r="N3" s="16"/>
      <c r="O3" s="16"/>
      <c r="P3" s="16"/>
      <c r="Q3" s="16"/>
      <c r="R3" s="16" t="s">
        <v>37</v>
      </c>
      <c r="S3" s="16"/>
      <c r="T3" s="16"/>
      <c r="U3" s="16"/>
      <c r="V3" s="16"/>
      <c r="W3" s="16" t="s">
        <v>37</v>
      </c>
      <c r="X3" s="16"/>
      <c r="Y3" s="16"/>
      <c r="Z3" s="16"/>
      <c r="AA3" s="16"/>
      <c r="AB3" s="16"/>
      <c r="AC3" s="16"/>
      <c r="AD3" s="16"/>
    </row>
    <row r="4" spans="1:30" s="25" customFormat="1" ht="15" customHeight="1">
      <c r="A4" s="18"/>
      <c r="B4" s="169"/>
      <c r="C4" s="18"/>
      <c r="D4" s="18"/>
      <c r="E4" s="18"/>
      <c r="F4" s="18"/>
      <c r="G4" s="20" t="s">
        <v>159</v>
      </c>
      <c r="H4" s="21"/>
      <c r="I4" s="21"/>
      <c r="J4" s="20" t="s">
        <v>40</v>
      </c>
      <c r="K4" s="20" t="s">
        <v>41</v>
      </c>
      <c r="L4" s="21"/>
      <c r="M4" s="20" t="s">
        <v>42</v>
      </c>
      <c r="N4" s="21"/>
      <c r="O4" s="21"/>
      <c r="P4" s="20" t="s">
        <v>110</v>
      </c>
      <c r="Q4" s="21"/>
      <c r="R4" s="21"/>
      <c r="S4" s="21"/>
      <c r="T4" s="22"/>
      <c r="U4" s="21" t="s">
        <v>43</v>
      </c>
      <c r="V4" s="21"/>
      <c r="W4" s="21"/>
      <c r="X4" s="21"/>
      <c r="Y4" s="21"/>
      <c r="Z4" s="21"/>
      <c r="AA4" s="21"/>
      <c r="AB4" s="21"/>
      <c r="AC4" s="21"/>
      <c r="AD4" s="22"/>
    </row>
    <row r="5" spans="1:30" s="32" customFormat="1" ht="70.5" customHeight="1">
      <c r="A5" s="45" t="s">
        <v>140</v>
      </c>
      <c r="B5" s="170" t="s">
        <v>56</v>
      </c>
      <c r="C5" s="45" t="s">
        <v>166</v>
      </c>
      <c r="D5" s="45" t="s">
        <v>39</v>
      </c>
      <c r="E5" s="45" t="s">
        <v>141</v>
      </c>
      <c r="F5" s="48" t="s">
        <v>109</v>
      </c>
      <c r="G5" s="43" t="s">
        <v>8</v>
      </c>
      <c r="H5" s="43" t="s">
        <v>9</v>
      </c>
      <c r="I5" s="43" t="s">
        <v>4</v>
      </c>
      <c r="J5" s="43" t="s">
        <v>40</v>
      </c>
      <c r="K5" s="43" t="s">
        <v>107</v>
      </c>
      <c r="L5" s="43" t="s">
        <v>194</v>
      </c>
      <c r="M5" s="43" t="s">
        <v>42</v>
      </c>
      <c r="N5" s="43" t="s">
        <v>183</v>
      </c>
      <c r="O5" s="43" t="s">
        <v>184</v>
      </c>
      <c r="P5" s="43" t="s">
        <v>108</v>
      </c>
      <c r="Q5" s="43" t="s">
        <v>12</v>
      </c>
      <c r="R5" s="43" t="s">
        <v>10</v>
      </c>
      <c r="S5" s="43" t="s">
        <v>11</v>
      </c>
      <c r="T5" s="43" t="s">
        <v>13</v>
      </c>
      <c r="U5" s="43" t="s">
        <v>5</v>
      </c>
      <c r="V5" s="43" t="s">
        <v>147</v>
      </c>
      <c r="W5" s="43" t="s">
        <v>148</v>
      </c>
      <c r="X5" s="43" t="s">
        <v>14</v>
      </c>
      <c r="Y5" s="43" t="s">
        <v>15</v>
      </c>
      <c r="Z5" s="43" t="s">
        <v>16</v>
      </c>
      <c r="AA5" s="43" t="s">
        <v>111</v>
      </c>
      <c r="AB5" s="43" t="s">
        <v>17</v>
      </c>
      <c r="AC5" s="43" t="s">
        <v>18</v>
      </c>
      <c r="AD5" s="43" t="s">
        <v>6</v>
      </c>
    </row>
    <row r="6" spans="1:30" ht="22.5" customHeight="1">
      <c r="A6" s="102" t="s">
        <v>294</v>
      </c>
      <c r="B6" s="103">
        <v>86158237702</v>
      </c>
      <c r="C6" s="102" t="s">
        <v>295</v>
      </c>
      <c r="D6" s="103"/>
      <c r="E6" s="106">
        <v>44926</v>
      </c>
      <c r="F6" s="104" t="s">
        <v>296</v>
      </c>
      <c r="G6" s="50">
        <v>81</v>
      </c>
      <c r="H6" s="50">
        <v>8</v>
      </c>
      <c r="I6" s="50">
        <v>72</v>
      </c>
      <c r="J6" s="50">
        <v>63</v>
      </c>
      <c r="K6" s="50">
        <v>5</v>
      </c>
      <c r="L6" s="50">
        <v>2</v>
      </c>
      <c r="M6" s="50">
        <v>55</v>
      </c>
      <c r="N6" s="50">
        <v>59</v>
      </c>
      <c r="O6" s="50">
        <v>-4</v>
      </c>
      <c r="P6" s="50">
        <v>0</v>
      </c>
      <c r="Q6" s="50">
        <v>0</v>
      </c>
      <c r="R6" s="50">
        <v>0</v>
      </c>
      <c r="S6" s="50">
        <v>4</v>
      </c>
      <c r="T6" s="50">
        <v>4</v>
      </c>
      <c r="U6" s="50">
        <v>13</v>
      </c>
      <c r="V6" s="50">
        <v>1</v>
      </c>
      <c r="W6" s="50">
        <v>0</v>
      </c>
      <c r="X6" s="50">
        <v>14</v>
      </c>
      <c r="Y6" s="50">
        <v>0</v>
      </c>
      <c r="Z6" s="50">
        <v>30</v>
      </c>
      <c r="AA6" s="50">
        <v>0</v>
      </c>
      <c r="AB6" s="50">
        <v>0</v>
      </c>
      <c r="AC6" s="50">
        <v>0</v>
      </c>
      <c r="AD6" s="50">
        <v>-16</v>
      </c>
    </row>
    <row r="7" spans="1:30" ht="22.5" customHeight="1">
      <c r="A7" s="102" t="s">
        <v>297</v>
      </c>
      <c r="B7" s="103">
        <v>93004727753</v>
      </c>
      <c r="C7" s="102" t="s">
        <v>295</v>
      </c>
      <c r="D7" s="103"/>
      <c r="E7" s="106">
        <v>44926</v>
      </c>
      <c r="F7" s="104" t="s">
        <v>296</v>
      </c>
      <c r="G7" s="50">
        <v>1102</v>
      </c>
      <c r="H7" s="50">
        <v>551</v>
      </c>
      <c r="I7" s="50">
        <v>551</v>
      </c>
      <c r="J7" s="50">
        <v>582</v>
      </c>
      <c r="K7" s="50">
        <v>242</v>
      </c>
      <c r="L7" s="50">
        <v>14</v>
      </c>
      <c r="M7" s="50">
        <v>326</v>
      </c>
      <c r="N7" s="50">
        <v>328</v>
      </c>
      <c r="O7" s="50">
        <v>-2</v>
      </c>
      <c r="P7" s="50">
        <v>28</v>
      </c>
      <c r="Q7" s="50">
        <v>139</v>
      </c>
      <c r="R7" s="50">
        <v>129</v>
      </c>
      <c r="S7" s="50">
        <v>33</v>
      </c>
      <c r="T7" s="50">
        <v>51</v>
      </c>
      <c r="U7" s="50">
        <v>173</v>
      </c>
      <c r="V7" s="50">
        <v>-27</v>
      </c>
      <c r="W7" s="50">
        <v>2</v>
      </c>
      <c r="X7" s="50">
        <v>144</v>
      </c>
      <c r="Y7" s="50">
        <v>-25</v>
      </c>
      <c r="Z7" s="50">
        <v>105</v>
      </c>
      <c r="AA7" s="50">
        <v>5</v>
      </c>
      <c r="AB7" s="50">
        <v>5</v>
      </c>
      <c r="AC7" s="50">
        <v>0</v>
      </c>
      <c r="AD7" s="50">
        <v>15</v>
      </c>
    </row>
    <row r="8" spans="1:30" ht="22.5" customHeight="1">
      <c r="A8" s="102" t="s">
        <v>298</v>
      </c>
      <c r="B8" s="103">
        <v>11132524282</v>
      </c>
      <c r="C8" s="102" t="s">
        <v>295</v>
      </c>
      <c r="D8" s="103"/>
      <c r="E8" s="106">
        <v>44926</v>
      </c>
      <c r="F8" s="104" t="s">
        <v>296</v>
      </c>
      <c r="G8" s="50">
        <v>203</v>
      </c>
      <c r="H8" s="50">
        <v>29</v>
      </c>
      <c r="I8" s="50">
        <v>174</v>
      </c>
      <c r="J8" s="50">
        <v>156</v>
      </c>
      <c r="K8" s="50">
        <v>11</v>
      </c>
      <c r="L8" s="50">
        <v>43</v>
      </c>
      <c r="M8" s="50">
        <v>102</v>
      </c>
      <c r="N8" s="50">
        <v>105</v>
      </c>
      <c r="O8" s="50">
        <v>-3</v>
      </c>
      <c r="P8" s="50">
        <v>0</v>
      </c>
      <c r="Q8" s="50">
        <v>2</v>
      </c>
      <c r="R8" s="50">
        <v>30</v>
      </c>
      <c r="S8" s="50">
        <v>-4</v>
      </c>
      <c r="T8" s="50">
        <v>25</v>
      </c>
      <c r="U8" s="50">
        <v>46</v>
      </c>
      <c r="V8" s="50">
        <v>1</v>
      </c>
      <c r="W8" s="50">
        <v>0</v>
      </c>
      <c r="X8" s="50">
        <v>48</v>
      </c>
      <c r="Y8" s="50">
        <v>1</v>
      </c>
      <c r="Z8" s="50">
        <v>39</v>
      </c>
      <c r="AA8" s="50">
        <v>0</v>
      </c>
      <c r="AB8" s="50">
        <v>3</v>
      </c>
      <c r="AC8" s="50">
        <v>0</v>
      </c>
      <c r="AD8" s="50">
        <v>7</v>
      </c>
    </row>
    <row r="9" spans="1:30" ht="22.5" customHeight="1">
      <c r="A9" s="102" t="s">
        <v>299</v>
      </c>
      <c r="B9" s="103">
        <v>39096302466</v>
      </c>
      <c r="C9" s="102" t="s">
        <v>295</v>
      </c>
      <c r="D9" s="103" t="s">
        <v>300</v>
      </c>
      <c r="E9" s="106">
        <v>45016</v>
      </c>
      <c r="F9" s="104" t="s">
        <v>296</v>
      </c>
      <c r="G9" s="50">
        <v>0</v>
      </c>
      <c r="H9" s="50">
        <v>0</v>
      </c>
      <c r="I9" s="50">
        <v>0</v>
      </c>
      <c r="J9" s="50">
        <v>0</v>
      </c>
      <c r="K9" s="50">
        <v>0</v>
      </c>
      <c r="L9" s="50">
        <v>0</v>
      </c>
      <c r="M9" s="50">
        <v>0</v>
      </c>
      <c r="N9" s="50">
        <v>0</v>
      </c>
      <c r="O9" s="50">
        <v>0</v>
      </c>
      <c r="P9" s="50">
        <v>0</v>
      </c>
      <c r="Q9" s="50">
        <v>0</v>
      </c>
      <c r="R9" s="50">
        <v>0</v>
      </c>
      <c r="S9" s="50">
        <v>0</v>
      </c>
      <c r="T9" s="50">
        <v>0</v>
      </c>
      <c r="U9" s="50">
        <v>0</v>
      </c>
      <c r="V9" s="50">
        <v>0</v>
      </c>
      <c r="W9" s="50">
        <v>0</v>
      </c>
      <c r="X9" s="50">
        <v>0</v>
      </c>
      <c r="Y9" s="50">
        <v>0</v>
      </c>
      <c r="Z9" s="50">
        <v>1</v>
      </c>
      <c r="AA9" s="50">
        <v>0</v>
      </c>
      <c r="AB9" s="50">
        <v>0</v>
      </c>
      <c r="AC9" s="50">
        <v>0</v>
      </c>
      <c r="AD9" s="50">
        <v>-1</v>
      </c>
    </row>
    <row r="10" spans="1:30" ht="22.5" customHeight="1">
      <c r="A10" s="102" t="s">
        <v>223</v>
      </c>
      <c r="B10" s="103">
        <v>21000006226</v>
      </c>
      <c r="C10" s="102" t="s">
        <v>301</v>
      </c>
      <c r="D10" s="103"/>
      <c r="E10" s="106">
        <v>44926</v>
      </c>
      <c r="F10" s="104" t="s">
        <v>302</v>
      </c>
      <c r="G10" s="50">
        <v>6251</v>
      </c>
      <c r="H10" s="50">
        <v>728</v>
      </c>
      <c r="I10" s="50">
        <v>5523</v>
      </c>
      <c r="J10" s="50">
        <v>4720</v>
      </c>
      <c r="K10" s="50">
        <v>885</v>
      </c>
      <c r="L10" s="50">
        <v>344</v>
      </c>
      <c r="M10" s="50">
        <v>3491</v>
      </c>
      <c r="N10" s="50">
        <v>4208</v>
      </c>
      <c r="O10" s="50">
        <v>-717</v>
      </c>
      <c r="P10" s="50">
        <v>471</v>
      </c>
      <c r="Q10" s="50">
        <v>49</v>
      </c>
      <c r="R10" s="50">
        <v>592</v>
      </c>
      <c r="S10" s="50">
        <v>345</v>
      </c>
      <c r="T10" s="50">
        <v>1359</v>
      </c>
      <c r="U10" s="50">
        <v>673</v>
      </c>
      <c r="V10" s="50">
        <v>-227</v>
      </c>
      <c r="W10" s="50">
        <v>5</v>
      </c>
      <c r="X10" s="50">
        <v>442</v>
      </c>
      <c r="Y10" s="50">
        <v>2</v>
      </c>
      <c r="Z10" s="50">
        <v>3</v>
      </c>
      <c r="AA10" s="50">
        <v>276</v>
      </c>
      <c r="AB10" s="50">
        <v>131</v>
      </c>
      <c r="AC10" s="50">
        <v>-290</v>
      </c>
      <c r="AD10" s="50">
        <v>296</v>
      </c>
    </row>
    <row r="11" spans="1:30" ht="22.5" customHeight="1">
      <c r="A11" s="102" t="s">
        <v>223</v>
      </c>
      <c r="B11" s="103">
        <v>21000006226</v>
      </c>
      <c r="C11" s="102" t="s">
        <v>301</v>
      </c>
      <c r="D11" s="103"/>
      <c r="E11" s="106">
        <v>44926</v>
      </c>
      <c r="F11" s="104" t="s">
        <v>303</v>
      </c>
      <c r="G11" s="50">
        <v>0</v>
      </c>
      <c r="H11" s="50">
        <v>0</v>
      </c>
      <c r="I11" s="50">
        <v>0</v>
      </c>
      <c r="J11" s="50">
        <v>0</v>
      </c>
      <c r="K11" s="50">
        <v>0</v>
      </c>
      <c r="L11" s="50">
        <v>0</v>
      </c>
      <c r="M11" s="50">
        <v>0</v>
      </c>
      <c r="N11" s="50">
        <v>0</v>
      </c>
      <c r="O11" s="50">
        <v>0</v>
      </c>
      <c r="P11" s="50">
        <v>0</v>
      </c>
      <c r="Q11" s="50">
        <v>0</v>
      </c>
      <c r="R11" s="50">
        <v>0</v>
      </c>
      <c r="S11" s="50">
        <v>0</v>
      </c>
      <c r="T11" s="50">
        <v>0</v>
      </c>
      <c r="U11" s="50">
        <v>0</v>
      </c>
      <c r="V11" s="50">
        <v>0</v>
      </c>
      <c r="W11" s="50">
        <v>0</v>
      </c>
      <c r="X11" s="50">
        <v>0</v>
      </c>
      <c r="Y11" s="50">
        <v>1</v>
      </c>
      <c r="Z11" s="50">
        <v>0</v>
      </c>
      <c r="AA11" s="50">
        <v>24</v>
      </c>
      <c r="AB11" s="50">
        <v>0</v>
      </c>
      <c r="AC11" s="50">
        <v>-24</v>
      </c>
      <c r="AD11" s="50">
        <v>1</v>
      </c>
    </row>
    <row r="12" spans="1:30" ht="22.5" customHeight="1">
      <c r="A12" s="102" t="s">
        <v>223</v>
      </c>
      <c r="B12" s="103">
        <v>21000006226</v>
      </c>
      <c r="C12" s="102" t="s">
        <v>301</v>
      </c>
      <c r="D12" s="103"/>
      <c r="E12" s="106">
        <v>44926</v>
      </c>
      <c r="F12" s="104" t="s">
        <v>304</v>
      </c>
      <c r="G12" s="50">
        <v>0</v>
      </c>
      <c r="H12" s="50">
        <v>0</v>
      </c>
      <c r="I12" s="50">
        <v>0</v>
      </c>
      <c r="J12" s="50">
        <v>0</v>
      </c>
      <c r="K12" s="50">
        <v>0</v>
      </c>
      <c r="L12" s="50">
        <v>0</v>
      </c>
      <c r="M12" s="50">
        <v>0</v>
      </c>
      <c r="N12" s="50">
        <v>0</v>
      </c>
      <c r="O12" s="50">
        <v>0</v>
      </c>
      <c r="P12" s="50">
        <v>0</v>
      </c>
      <c r="Q12" s="50">
        <v>0</v>
      </c>
      <c r="R12" s="50">
        <v>0</v>
      </c>
      <c r="S12" s="50">
        <v>0</v>
      </c>
      <c r="T12" s="50">
        <v>0</v>
      </c>
      <c r="U12" s="50">
        <v>0</v>
      </c>
      <c r="V12" s="50">
        <v>0</v>
      </c>
      <c r="W12" s="50">
        <v>0</v>
      </c>
      <c r="X12" s="50">
        <v>0</v>
      </c>
      <c r="Y12" s="50">
        <v>0</v>
      </c>
      <c r="Z12" s="50">
        <v>0</v>
      </c>
      <c r="AA12" s="50">
        <v>0</v>
      </c>
      <c r="AB12" s="50">
        <v>0</v>
      </c>
      <c r="AC12" s="50">
        <v>0</v>
      </c>
      <c r="AD12" s="50">
        <v>0</v>
      </c>
    </row>
    <row r="13" spans="1:30" ht="22.5" customHeight="1">
      <c r="A13" s="102" t="s">
        <v>223</v>
      </c>
      <c r="B13" s="103">
        <v>21000006226</v>
      </c>
      <c r="C13" s="102" t="s">
        <v>301</v>
      </c>
      <c r="D13" s="103"/>
      <c r="E13" s="106">
        <v>44926</v>
      </c>
      <c r="F13" s="104" t="s">
        <v>305</v>
      </c>
      <c r="G13" s="50">
        <v>0</v>
      </c>
      <c r="H13" s="50">
        <v>0</v>
      </c>
      <c r="I13" s="50">
        <v>0</v>
      </c>
      <c r="J13" s="50">
        <v>0</v>
      </c>
      <c r="K13" s="50">
        <v>0</v>
      </c>
      <c r="L13" s="50">
        <v>0</v>
      </c>
      <c r="M13" s="50">
        <v>0</v>
      </c>
      <c r="N13" s="50">
        <v>0</v>
      </c>
      <c r="O13" s="50">
        <v>0</v>
      </c>
      <c r="P13" s="50">
        <v>0</v>
      </c>
      <c r="Q13" s="50">
        <v>0</v>
      </c>
      <c r="R13" s="50">
        <v>0</v>
      </c>
      <c r="S13" s="50">
        <v>0</v>
      </c>
      <c r="T13" s="50">
        <v>0</v>
      </c>
      <c r="U13" s="50">
        <v>0</v>
      </c>
      <c r="V13" s="50">
        <v>0</v>
      </c>
      <c r="W13" s="50">
        <v>0</v>
      </c>
      <c r="X13" s="50">
        <v>0</v>
      </c>
      <c r="Y13" s="50">
        <v>0</v>
      </c>
      <c r="Z13" s="50">
        <v>0</v>
      </c>
      <c r="AA13" s="50">
        <v>0</v>
      </c>
      <c r="AB13" s="50">
        <v>0</v>
      </c>
      <c r="AC13" s="50">
        <v>0</v>
      </c>
      <c r="AD13" s="50">
        <v>0</v>
      </c>
    </row>
    <row r="14" spans="1:30" ht="22.5" customHeight="1">
      <c r="A14" s="102" t="s">
        <v>223</v>
      </c>
      <c r="B14" s="103">
        <v>21000006226</v>
      </c>
      <c r="C14" s="102" t="s">
        <v>301</v>
      </c>
      <c r="D14" s="103"/>
      <c r="E14" s="106">
        <v>44926</v>
      </c>
      <c r="F14" s="104" t="s">
        <v>306</v>
      </c>
      <c r="G14" s="50">
        <v>0</v>
      </c>
      <c r="H14" s="50">
        <v>0</v>
      </c>
      <c r="I14" s="50">
        <v>0</v>
      </c>
      <c r="J14" s="50">
        <v>0</v>
      </c>
      <c r="K14" s="50">
        <v>0</v>
      </c>
      <c r="L14" s="50">
        <v>0</v>
      </c>
      <c r="M14" s="50">
        <v>0</v>
      </c>
      <c r="N14" s="50">
        <v>0</v>
      </c>
      <c r="O14" s="50">
        <v>0</v>
      </c>
      <c r="P14" s="50">
        <v>0</v>
      </c>
      <c r="Q14" s="50">
        <v>0</v>
      </c>
      <c r="R14" s="50">
        <v>0</v>
      </c>
      <c r="S14" s="50">
        <v>0</v>
      </c>
      <c r="T14" s="50">
        <v>0</v>
      </c>
      <c r="U14" s="50">
        <v>0</v>
      </c>
      <c r="V14" s="50">
        <v>0</v>
      </c>
      <c r="W14" s="50">
        <v>0</v>
      </c>
      <c r="X14" s="50">
        <v>0</v>
      </c>
      <c r="Y14" s="50">
        <v>0</v>
      </c>
      <c r="Z14" s="50">
        <v>0</v>
      </c>
      <c r="AA14" s="50">
        <v>0</v>
      </c>
      <c r="AB14" s="50">
        <v>0</v>
      </c>
      <c r="AC14" s="50">
        <v>0</v>
      </c>
      <c r="AD14" s="50">
        <v>0</v>
      </c>
    </row>
    <row r="15" spans="1:30" ht="22.5" customHeight="1">
      <c r="A15" s="102" t="s">
        <v>223</v>
      </c>
      <c r="B15" s="103">
        <v>21000006226</v>
      </c>
      <c r="C15" s="102" t="s">
        <v>301</v>
      </c>
      <c r="D15" s="103"/>
      <c r="E15" s="106">
        <v>44926</v>
      </c>
      <c r="F15" s="104" t="s">
        <v>307</v>
      </c>
      <c r="G15" s="50">
        <v>0</v>
      </c>
      <c r="H15" s="50">
        <v>0</v>
      </c>
      <c r="I15" s="50">
        <v>0</v>
      </c>
      <c r="J15" s="50">
        <v>0</v>
      </c>
      <c r="K15" s="50">
        <v>0</v>
      </c>
      <c r="L15" s="50">
        <v>0</v>
      </c>
      <c r="M15" s="50">
        <v>0</v>
      </c>
      <c r="N15" s="50">
        <v>0</v>
      </c>
      <c r="O15" s="50">
        <v>0</v>
      </c>
      <c r="P15" s="50">
        <v>0</v>
      </c>
      <c r="Q15" s="50">
        <v>0</v>
      </c>
      <c r="R15" s="50">
        <v>0</v>
      </c>
      <c r="S15" s="50">
        <v>0</v>
      </c>
      <c r="T15" s="50">
        <v>0</v>
      </c>
      <c r="U15" s="50">
        <v>0</v>
      </c>
      <c r="V15" s="50">
        <v>0</v>
      </c>
      <c r="W15" s="50">
        <v>0</v>
      </c>
      <c r="X15" s="50">
        <v>0</v>
      </c>
      <c r="Y15" s="50">
        <v>0</v>
      </c>
      <c r="Z15" s="50">
        <v>0</v>
      </c>
      <c r="AA15" s="50">
        <v>0</v>
      </c>
      <c r="AB15" s="50">
        <v>0</v>
      </c>
      <c r="AC15" s="50">
        <v>0</v>
      </c>
      <c r="AD15" s="50">
        <v>0</v>
      </c>
    </row>
    <row r="16" spans="1:30" ht="22.5" customHeight="1">
      <c r="A16" s="102" t="s">
        <v>223</v>
      </c>
      <c r="B16" s="103">
        <v>21000006226</v>
      </c>
      <c r="C16" s="102" t="s">
        <v>301</v>
      </c>
      <c r="D16" s="103"/>
      <c r="E16" s="106">
        <v>44926</v>
      </c>
      <c r="F16" s="104" t="s">
        <v>308</v>
      </c>
      <c r="G16" s="50">
        <v>0</v>
      </c>
      <c r="H16" s="50">
        <v>0</v>
      </c>
      <c r="I16" s="50">
        <v>0</v>
      </c>
      <c r="J16" s="50">
        <v>0</v>
      </c>
      <c r="K16" s="50">
        <v>0</v>
      </c>
      <c r="L16" s="50">
        <v>0</v>
      </c>
      <c r="M16" s="50">
        <v>0</v>
      </c>
      <c r="N16" s="50">
        <v>0</v>
      </c>
      <c r="O16" s="50">
        <v>0</v>
      </c>
      <c r="P16" s="50">
        <v>0</v>
      </c>
      <c r="Q16" s="50">
        <v>0</v>
      </c>
      <c r="R16" s="50">
        <v>0</v>
      </c>
      <c r="S16" s="50">
        <v>0</v>
      </c>
      <c r="T16" s="50">
        <v>0</v>
      </c>
      <c r="U16" s="50">
        <v>0</v>
      </c>
      <c r="V16" s="50">
        <v>0</v>
      </c>
      <c r="W16" s="50">
        <v>0</v>
      </c>
      <c r="X16" s="50">
        <v>0</v>
      </c>
      <c r="Y16" s="50">
        <v>0</v>
      </c>
      <c r="Z16" s="50">
        <v>0</v>
      </c>
      <c r="AA16" s="50">
        <v>0</v>
      </c>
      <c r="AB16" s="50">
        <v>0</v>
      </c>
      <c r="AC16" s="50">
        <v>0</v>
      </c>
      <c r="AD16" s="50">
        <v>0</v>
      </c>
    </row>
    <row r="17" spans="1:30" ht="22.5" customHeight="1">
      <c r="A17" s="102" t="s">
        <v>223</v>
      </c>
      <c r="B17" s="103">
        <v>21000006226</v>
      </c>
      <c r="C17" s="102" t="s">
        <v>301</v>
      </c>
      <c r="D17" s="103"/>
      <c r="E17" s="106">
        <v>44926</v>
      </c>
      <c r="F17" s="104" t="s">
        <v>309</v>
      </c>
      <c r="G17" s="50">
        <v>0</v>
      </c>
      <c r="H17" s="50">
        <v>0</v>
      </c>
      <c r="I17" s="50">
        <v>0</v>
      </c>
      <c r="J17" s="50">
        <v>0</v>
      </c>
      <c r="K17" s="50">
        <v>0</v>
      </c>
      <c r="L17" s="50">
        <v>0</v>
      </c>
      <c r="M17" s="50">
        <v>0</v>
      </c>
      <c r="N17" s="50">
        <v>0</v>
      </c>
      <c r="O17" s="50">
        <v>0</v>
      </c>
      <c r="P17" s="50">
        <v>0</v>
      </c>
      <c r="Q17" s="50">
        <v>0</v>
      </c>
      <c r="R17" s="50">
        <v>0</v>
      </c>
      <c r="S17" s="50">
        <v>0</v>
      </c>
      <c r="T17" s="50">
        <v>0</v>
      </c>
      <c r="U17" s="50">
        <v>0</v>
      </c>
      <c r="V17" s="50">
        <v>0</v>
      </c>
      <c r="W17" s="50">
        <v>0</v>
      </c>
      <c r="X17" s="50">
        <v>0</v>
      </c>
      <c r="Y17" s="50">
        <v>0</v>
      </c>
      <c r="Z17" s="50">
        <v>0</v>
      </c>
      <c r="AA17" s="50">
        <v>0</v>
      </c>
      <c r="AB17" s="50">
        <v>0</v>
      </c>
      <c r="AC17" s="50">
        <v>0</v>
      </c>
      <c r="AD17" s="50">
        <v>0</v>
      </c>
    </row>
    <row r="18" spans="1:30" ht="22.5" customHeight="1">
      <c r="A18" s="102" t="s">
        <v>223</v>
      </c>
      <c r="B18" s="103">
        <v>21000006226</v>
      </c>
      <c r="C18" s="102" t="s">
        <v>301</v>
      </c>
      <c r="D18" s="103"/>
      <c r="E18" s="106">
        <v>44926</v>
      </c>
      <c r="F18" s="104" t="s">
        <v>310</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row>
    <row r="19" spans="1:30" ht="22.5" customHeight="1">
      <c r="A19" s="102" t="s">
        <v>223</v>
      </c>
      <c r="B19" s="103">
        <v>21000006226</v>
      </c>
      <c r="C19" s="102" t="s">
        <v>301</v>
      </c>
      <c r="D19" s="103"/>
      <c r="E19" s="106">
        <v>44926</v>
      </c>
      <c r="F19" s="104" t="s">
        <v>296</v>
      </c>
      <c r="G19" s="50">
        <v>6251</v>
      </c>
      <c r="H19" s="50">
        <v>728</v>
      </c>
      <c r="I19" s="50">
        <v>5523</v>
      </c>
      <c r="J19" s="50">
        <v>4720</v>
      </c>
      <c r="K19" s="50">
        <v>885</v>
      </c>
      <c r="L19" s="50">
        <v>344</v>
      </c>
      <c r="M19" s="50">
        <v>3491</v>
      </c>
      <c r="N19" s="50">
        <v>4208</v>
      </c>
      <c r="O19" s="50">
        <v>-717</v>
      </c>
      <c r="P19" s="50">
        <v>471</v>
      </c>
      <c r="Q19" s="50">
        <v>49</v>
      </c>
      <c r="R19" s="50">
        <v>592</v>
      </c>
      <c r="S19" s="50">
        <v>345</v>
      </c>
      <c r="T19" s="50">
        <v>1359</v>
      </c>
      <c r="U19" s="50">
        <v>673</v>
      </c>
      <c r="V19" s="50">
        <v>-227</v>
      </c>
      <c r="W19" s="50">
        <v>5</v>
      </c>
      <c r="X19" s="50">
        <v>442</v>
      </c>
      <c r="Y19" s="50">
        <v>3</v>
      </c>
      <c r="Z19" s="50">
        <v>3</v>
      </c>
      <c r="AA19" s="50">
        <v>299</v>
      </c>
      <c r="AB19" s="50">
        <v>131</v>
      </c>
      <c r="AC19" s="50">
        <v>-314</v>
      </c>
      <c r="AD19" s="50">
        <v>297</v>
      </c>
    </row>
    <row r="20" spans="1:30" ht="22.5" customHeight="1">
      <c r="A20" s="102" t="s">
        <v>311</v>
      </c>
      <c r="B20" s="103">
        <v>54163304907</v>
      </c>
      <c r="C20" s="102" t="s">
        <v>295</v>
      </c>
      <c r="D20" s="103"/>
      <c r="E20" s="106">
        <v>44926</v>
      </c>
      <c r="F20" s="104" t="s">
        <v>296</v>
      </c>
      <c r="G20" s="50">
        <v>144</v>
      </c>
      <c r="H20" s="50">
        <v>71</v>
      </c>
      <c r="I20" s="50">
        <v>73</v>
      </c>
      <c r="J20" s="50">
        <v>104</v>
      </c>
      <c r="K20" s="50">
        <v>45</v>
      </c>
      <c r="L20" s="50">
        <v>0</v>
      </c>
      <c r="M20" s="50">
        <v>59</v>
      </c>
      <c r="N20" s="50">
        <v>58</v>
      </c>
      <c r="O20" s="50">
        <v>2</v>
      </c>
      <c r="P20" s="50">
        <v>0</v>
      </c>
      <c r="Q20" s="50">
        <v>14</v>
      </c>
      <c r="R20" s="50">
        <v>11</v>
      </c>
      <c r="S20" s="50">
        <v>5</v>
      </c>
      <c r="T20" s="50">
        <v>2</v>
      </c>
      <c r="U20" s="50">
        <v>11</v>
      </c>
      <c r="V20" s="50">
        <v>2</v>
      </c>
      <c r="W20" s="50">
        <v>0</v>
      </c>
      <c r="X20" s="50">
        <v>13</v>
      </c>
      <c r="Y20" s="50">
        <v>1</v>
      </c>
      <c r="Z20" s="50">
        <v>15</v>
      </c>
      <c r="AA20" s="50">
        <v>0</v>
      </c>
      <c r="AB20" s="50">
        <v>0</v>
      </c>
      <c r="AC20" s="50">
        <v>0</v>
      </c>
      <c r="AD20" s="50">
        <v>-1</v>
      </c>
    </row>
    <row r="21" spans="1:30" ht="22.5" customHeight="1">
      <c r="A21" s="102" t="s">
        <v>312</v>
      </c>
      <c r="B21" s="103">
        <v>21007216506</v>
      </c>
      <c r="C21" s="102" t="s">
        <v>295</v>
      </c>
      <c r="D21" s="103"/>
      <c r="E21" s="106">
        <v>44926</v>
      </c>
      <c r="F21" s="104" t="s">
        <v>296</v>
      </c>
      <c r="G21" s="50">
        <v>176</v>
      </c>
      <c r="H21" s="50">
        <v>106</v>
      </c>
      <c r="I21" s="50">
        <v>70</v>
      </c>
      <c r="J21" s="50">
        <v>129</v>
      </c>
      <c r="K21" s="50">
        <v>102</v>
      </c>
      <c r="L21" s="50">
        <v>5</v>
      </c>
      <c r="M21" s="50">
        <v>22</v>
      </c>
      <c r="N21" s="50">
        <v>31</v>
      </c>
      <c r="O21" s="50">
        <v>-9</v>
      </c>
      <c r="P21" s="50">
        <v>24</v>
      </c>
      <c r="Q21" s="50">
        <v>21</v>
      </c>
      <c r="R21" s="50">
        <v>23</v>
      </c>
      <c r="S21" s="50">
        <v>6</v>
      </c>
      <c r="T21" s="50">
        <v>32</v>
      </c>
      <c r="U21" s="50">
        <v>16</v>
      </c>
      <c r="V21" s="50">
        <v>-10</v>
      </c>
      <c r="W21" s="50">
        <v>1</v>
      </c>
      <c r="X21" s="50">
        <v>5</v>
      </c>
      <c r="Y21" s="50">
        <v>1</v>
      </c>
      <c r="Z21" s="50">
        <v>5</v>
      </c>
      <c r="AA21" s="50">
        <v>1</v>
      </c>
      <c r="AB21" s="50">
        <v>1</v>
      </c>
      <c r="AC21" s="50">
        <v>0</v>
      </c>
      <c r="AD21" s="50">
        <v>0</v>
      </c>
    </row>
    <row r="22" spans="1:30" ht="22.5" customHeight="1">
      <c r="A22" s="102" t="s">
        <v>313</v>
      </c>
      <c r="B22" s="103">
        <v>77008680055</v>
      </c>
      <c r="C22" s="102" t="s">
        <v>295</v>
      </c>
      <c r="D22" s="103" t="s">
        <v>314</v>
      </c>
      <c r="E22" s="106">
        <v>44834</v>
      </c>
      <c r="F22" s="104" t="s">
        <v>296</v>
      </c>
      <c r="G22" s="50">
        <v>115</v>
      </c>
      <c r="H22" s="50">
        <v>28</v>
      </c>
      <c r="I22" s="50">
        <v>87</v>
      </c>
      <c r="J22" s="50">
        <v>-37</v>
      </c>
      <c r="K22" s="50">
        <v>-9</v>
      </c>
      <c r="L22" s="50">
        <v>-2</v>
      </c>
      <c r="M22" s="50">
        <v>-27</v>
      </c>
      <c r="N22" s="50">
        <v>-20</v>
      </c>
      <c r="O22" s="50">
        <v>-6</v>
      </c>
      <c r="P22" s="50">
        <v>0</v>
      </c>
      <c r="Q22" s="50">
        <v>26</v>
      </c>
      <c r="R22" s="50">
        <v>0</v>
      </c>
      <c r="S22" s="50">
        <v>0</v>
      </c>
      <c r="T22" s="50">
        <v>-26</v>
      </c>
      <c r="U22" s="50">
        <v>140</v>
      </c>
      <c r="V22" s="50">
        <v>5</v>
      </c>
      <c r="W22" s="50">
        <v>4</v>
      </c>
      <c r="X22" s="50">
        <v>142</v>
      </c>
      <c r="Y22" s="50">
        <v>0</v>
      </c>
      <c r="Z22" s="50">
        <v>1</v>
      </c>
      <c r="AA22" s="50">
        <v>0</v>
      </c>
      <c r="AB22" s="50">
        <v>42</v>
      </c>
      <c r="AC22" s="50">
        <v>0</v>
      </c>
      <c r="AD22" s="50">
        <v>99</v>
      </c>
    </row>
    <row r="23" spans="1:30" ht="22.5" customHeight="1">
      <c r="A23" s="102" t="s">
        <v>287</v>
      </c>
      <c r="B23" s="103">
        <v>18605164627</v>
      </c>
      <c r="C23" s="102" t="s">
        <v>301</v>
      </c>
      <c r="D23" s="103"/>
      <c r="E23" s="106">
        <v>44926</v>
      </c>
      <c r="F23" s="104" t="s">
        <v>302</v>
      </c>
      <c r="G23" s="50">
        <v>258</v>
      </c>
      <c r="H23" s="50">
        <v>212</v>
      </c>
      <c r="I23" s="50">
        <v>45</v>
      </c>
      <c r="J23" s="50">
        <v>-14</v>
      </c>
      <c r="K23" s="50">
        <v>-5</v>
      </c>
      <c r="L23" s="50">
        <v>0</v>
      </c>
      <c r="M23" s="50">
        <v>-9</v>
      </c>
      <c r="N23" s="50">
        <v>5</v>
      </c>
      <c r="O23" s="50">
        <v>-14</v>
      </c>
      <c r="P23" s="50">
        <v>0</v>
      </c>
      <c r="Q23" s="50">
        <v>60</v>
      </c>
      <c r="R23" s="50">
        <v>0</v>
      </c>
      <c r="S23" s="50">
        <v>0</v>
      </c>
      <c r="T23" s="50">
        <v>-60</v>
      </c>
      <c r="U23" s="50">
        <v>114</v>
      </c>
      <c r="V23" s="50">
        <v>-3</v>
      </c>
      <c r="W23" s="50">
        <v>0</v>
      </c>
      <c r="X23" s="50">
        <v>111</v>
      </c>
      <c r="Y23" s="50">
        <v>-18</v>
      </c>
      <c r="Z23" s="50">
        <v>68</v>
      </c>
      <c r="AA23" s="50">
        <v>0</v>
      </c>
      <c r="AB23" s="50">
        <v>10</v>
      </c>
      <c r="AC23" s="50">
        <v>-11</v>
      </c>
      <c r="AD23" s="50">
        <v>4</v>
      </c>
    </row>
    <row r="24" spans="1:30" ht="22.5" customHeight="1">
      <c r="A24" s="102" t="s">
        <v>287</v>
      </c>
      <c r="B24" s="103">
        <v>18605164627</v>
      </c>
      <c r="C24" s="102" t="s">
        <v>301</v>
      </c>
      <c r="D24" s="103"/>
      <c r="E24" s="106">
        <v>44926</v>
      </c>
      <c r="F24" s="104" t="s">
        <v>303</v>
      </c>
      <c r="G24" s="50">
        <v>0</v>
      </c>
      <c r="H24" s="50">
        <v>0</v>
      </c>
      <c r="I24" s="50">
        <v>0</v>
      </c>
      <c r="J24" s="50">
        <v>0</v>
      </c>
      <c r="K24" s="50">
        <v>0</v>
      </c>
      <c r="L24" s="50">
        <v>0</v>
      </c>
      <c r="M24" s="50">
        <v>0</v>
      </c>
      <c r="N24" s="50">
        <v>0</v>
      </c>
      <c r="O24" s="50">
        <v>0</v>
      </c>
      <c r="P24" s="50">
        <v>0</v>
      </c>
      <c r="Q24" s="50">
        <v>0</v>
      </c>
      <c r="R24" s="50">
        <v>0</v>
      </c>
      <c r="S24" s="50">
        <v>0</v>
      </c>
      <c r="T24" s="50">
        <v>0</v>
      </c>
      <c r="U24" s="50">
        <v>0</v>
      </c>
      <c r="V24" s="50">
        <v>0</v>
      </c>
      <c r="W24" s="50">
        <v>0</v>
      </c>
      <c r="X24" s="50">
        <v>0</v>
      </c>
      <c r="Y24" s="50">
        <v>0</v>
      </c>
      <c r="Z24" s="50">
        <v>0</v>
      </c>
      <c r="AA24" s="50">
        <v>0</v>
      </c>
      <c r="AB24" s="50">
        <v>0</v>
      </c>
      <c r="AC24" s="50">
        <v>0</v>
      </c>
      <c r="AD24" s="50">
        <v>0</v>
      </c>
    </row>
    <row r="25" spans="1:30" ht="22.5" customHeight="1">
      <c r="A25" s="102" t="s">
        <v>287</v>
      </c>
      <c r="B25" s="103">
        <v>18605164627</v>
      </c>
      <c r="C25" s="102" t="s">
        <v>301</v>
      </c>
      <c r="D25" s="103"/>
      <c r="E25" s="106">
        <v>44926</v>
      </c>
      <c r="F25" s="104" t="s">
        <v>304</v>
      </c>
      <c r="G25" s="50">
        <v>0</v>
      </c>
      <c r="H25" s="50">
        <v>0</v>
      </c>
      <c r="I25" s="50">
        <v>0</v>
      </c>
      <c r="J25" s="50">
        <v>0</v>
      </c>
      <c r="K25" s="50">
        <v>0</v>
      </c>
      <c r="L25" s="50">
        <v>0</v>
      </c>
      <c r="M25" s="50">
        <v>0</v>
      </c>
      <c r="N25" s="50">
        <v>0</v>
      </c>
      <c r="O25" s="50">
        <v>0</v>
      </c>
      <c r="P25" s="50">
        <v>0</v>
      </c>
      <c r="Q25" s="50">
        <v>0</v>
      </c>
      <c r="R25" s="50">
        <v>0</v>
      </c>
      <c r="S25" s="50">
        <v>0</v>
      </c>
      <c r="T25" s="50">
        <v>0</v>
      </c>
      <c r="U25" s="50">
        <v>0</v>
      </c>
      <c r="V25" s="50">
        <v>0</v>
      </c>
      <c r="W25" s="50">
        <v>0</v>
      </c>
      <c r="X25" s="50">
        <v>0</v>
      </c>
      <c r="Y25" s="50">
        <v>0</v>
      </c>
      <c r="Z25" s="50">
        <v>0</v>
      </c>
      <c r="AA25" s="50">
        <v>0</v>
      </c>
      <c r="AB25" s="50">
        <v>0</v>
      </c>
      <c r="AC25" s="50">
        <v>0</v>
      </c>
      <c r="AD25" s="50">
        <v>0</v>
      </c>
    </row>
    <row r="26" spans="1:30" ht="22.5" customHeight="1">
      <c r="A26" s="102" t="s">
        <v>287</v>
      </c>
      <c r="B26" s="103">
        <v>18605164627</v>
      </c>
      <c r="C26" s="102" t="s">
        <v>301</v>
      </c>
      <c r="D26" s="103"/>
      <c r="E26" s="106">
        <v>44926</v>
      </c>
      <c r="F26" s="104" t="s">
        <v>305</v>
      </c>
      <c r="G26" s="50">
        <v>0</v>
      </c>
      <c r="H26" s="50">
        <v>0</v>
      </c>
      <c r="I26" s="50">
        <v>0</v>
      </c>
      <c r="J26" s="50">
        <v>0</v>
      </c>
      <c r="K26" s="50">
        <v>0</v>
      </c>
      <c r="L26" s="50">
        <v>0</v>
      </c>
      <c r="M26" s="50">
        <v>0</v>
      </c>
      <c r="N26" s="50">
        <v>0</v>
      </c>
      <c r="O26" s="50">
        <v>0</v>
      </c>
      <c r="P26" s="50">
        <v>0</v>
      </c>
      <c r="Q26" s="50">
        <v>0</v>
      </c>
      <c r="R26" s="50">
        <v>0</v>
      </c>
      <c r="S26" s="50">
        <v>0</v>
      </c>
      <c r="T26" s="50">
        <v>0</v>
      </c>
      <c r="U26" s="50">
        <v>0</v>
      </c>
      <c r="V26" s="50">
        <v>0</v>
      </c>
      <c r="W26" s="50">
        <v>0</v>
      </c>
      <c r="X26" s="50">
        <v>0</v>
      </c>
      <c r="Y26" s="50">
        <v>0</v>
      </c>
      <c r="Z26" s="50">
        <v>0</v>
      </c>
      <c r="AA26" s="50">
        <v>0</v>
      </c>
      <c r="AB26" s="50">
        <v>0</v>
      </c>
      <c r="AC26" s="50">
        <v>0</v>
      </c>
      <c r="AD26" s="50">
        <v>0</v>
      </c>
    </row>
    <row r="27" spans="1:30" ht="22.5" customHeight="1">
      <c r="A27" s="102" t="s">
        <v>287</v>
      </c>
      <c r="B27" s="103">
        <v>18605164627</v>
      </c>
      <c r="C27" s="102" t="s">
        <v>301</v>
      </c>
      <c r="D27" s="103"/>
      <c r="E27" s="106">
        <v>44926</v>
      </c>
      <c r="F27" s="104" t="s">
        <v>306</v>
      </c>
      <c r="G27" s="50">
        <v>0</v>
      </c>
      <c r="H27" s="50">
        <v>0</v>
      </c>
      <c r="I27" s="50">
        <v>0</v>
      </c>
      <c r="J27" s="50">
        <v>0</v>
      </c>
      <c r="K27" s="50">
        <v>0</v>
      </c>
      <c r="L27" s="50">
        <v>0</v>
      </c>
      <c r="M27" s="50">
        <v>0</v>
      </c>
      <c r="N27" s="50">
        <v>0</v>
      </c>
      <c r="O27" s="50">
        <v>0</v>
      </c>
      <c r="P27" s="50">
        <v>0</v>
      </c>
      <c r="Q27" s="50">
        <v>0</v>
      </c>
      <c r="R27" s="50">
        <v>0</v>
      </c>
      <c r="S27" s="50">
        <v>0</v>
      </c>
      <c r="T27" s="50">
        <v>0</v>
      </c>
      <c r="U27" s="50">
        <v>0</v>
      </c>
      <c r="V27" s="50">
        <v>0</v>
      </c>
      <c r="W27" s="50">
        <v>0</v>
      </c>
      <c r="X27" s="50">
        <v>0</v>
      </c>
      <c r="Y27" s="50">
        <v>0</v>
      </c>
      <c r="Z27" s="50">
        <v>0</v>
      </c>
      <c r="AA27" s="50">
        <v>0</v>
      </c>
      <c r="AB27" s="50">
        <v>0</v>
      </c>
      <c r="AC27" s="50">
        <v>0</v>
      </c>
      <c r="AD27" s="50">
        <v>0</v>
      </c>
    </row>
    <row r="28" spans="1:30" ht="22.5" customHeight="1">
      <c r="A28" s="102" t="s">
        <v>287</v>
      </c>
      <c r="B28" s="103">
        <v>18605164627</v>
      </c>
      <c r="C28" s="102" t="s">
        <v>301</v>
      </c>
      <c r="D28" s="103"/>
      <c r="E28" s="106">
        <v>44926</v>
      </c>
      <c r="F28" s="104" t="s">
        <v>307</v>
      </c>
      <c r="G28" s="50">
        <v>0</v>
      </c>
      <c r="H28" s="50">
        <v>0</v>
      </c>
      <c r="I28" s="50">
        <v>0</v>
      </c>
      <c r="J28" s="50">
        <v>0</v>
      </c>
      <c r="K28" s="50">
        <v>0</v>
      </c>
      <c r="L28" s="50">
        <v>0</v>
      </c>
      <c r="M28" s="50">
        <v>0</v>
      </c>
      <c r="N28" s="50">
        <v>0</v>
      </c>
      <c r="O28" s="50">
        <v>0</v>
      </c>
      <c r="P28" s="50">
        <v>0</v>
      </c>
      <c r="Q28" s="50">
        <v>0</v>
      </c>
      <c r="R28" s="50">
        <v>0</v>
      </c>
      <c r="S28" s="50">
        <v>0</v>
      </c>
      <c r="T28" s="50">
        <v>0</v>
      </c>
      <c r="U28" s="50">
        <v>0</v>
      </c>
      <c r="V28" s="50">
        <v>0</v>
      </c>
      <c r="W28" s="50">
        <v>0</v>
      </c>
      <c r="X28" s="50">
        <v>0</v>
      </c>
      <c r="Y28" s="50">
        <v>0</v>
      </c>
      <c r="Z28" s="50">
        <v>0</v>
      </c>
      <c r="AA28" s="50">
        <v>0</v>
      </c>
      <c r="AB28" s="50">
        <v>0</v>
      </c>
      <c r="AC28" s="50">
        <v>0</v>
      </c>
      <c r="AD28" s="50">
        <v>0</v>
      </c>
    </row>
    <row r="29" spans="1:30" ht="22.5" customHeight="1">
      <c r="A29" s="102" t="s">
        <v>287</v>
      </c>
      <c r="B29" s="103">
        <v>18605164627</v>
      </c>
      <c r="C29" s="102" t="s">
        <v>301</v>
      </c>
      <c r="D29" s="103"/>
      <c r="E29" s="106">
        <v>44926</v>
      </c>
      <c r="F29" s="104" t="s">
        <v>308</v>
      </c>
      <c r="G29" s="50">
        <v>0</v>
      </c>
      <c r="H29" s="50">
        <v>0</v>
      </c>
      <c r="I29" s="50">
        <v>0</v>
      </c>
      <c r="J29" s="50">
        <v>0</v>
      </c>
      <c r="K29" s="50">
        <v>0</v>
      </c>
      <c r="L29" s="50">
        <v>0</v>
      </c>
      <c r="M29" s="50">
        <v>0</v>
      </c>
      <c r="N29" s="50">
        <v>0</v>
      </c>
      <c r="O29" s="50">
        <v>0</v>
      </c>
      <c r="P29" s="50">
        <v>0</v>
      </c>
      <c r="Q29" s="50">
        <v>0</v>
      </c>
      <c r="R29" s="50">
        <v>0</v>
      </c>
      <c r="S29" s="50">
        <v>0</v>
      </c>
      <c r="T29" s="50">
        <v>0</v>
      </c>
      <c r="U29" s="50">
        <v>0</v>
      </c>
      <c r="V29" s="50">
        <v>0</v>
      </c>
      <c r="W29" s="50">
        <v>0</v>
      </c>
      <c r="X29" s="50">
        <v>0</v>
      </c>
      <c r="Y29" s="50">
        <v>0</v>
      </c>
      <c r="Z29" s="50">
        <v>0</v>
      </c>
      <c r="AA29" s="50">
        <v>0</v>
      </c>
      <c r="AB29" s="50">
        <v>0</v>
      </c>
      <c r="AC29" s="50">
        <v>0</v>
      </c>
      <c r="AD29" s="50">
        <v>0</v>
      </c>
    </row>
    <row r="30" spans="1:30" ht="22.5" customHeight="1">
      <c r="A30" s="102" t="s">
        <v>287</v>
      </c>
      <c r="B30" s="103">
        <v>18605164627</v>
      </c>
      <c r="C30" s="102" t="s">
        <v>301</v>
      </c>
      <c r="D30" s="103"/>
      <c r="E30" s="106">
        <v>44926</v>
      </c>
      <c r="F30" s="104" t="s">
        <v>309</v>
      </c>
      <c r="G30" s="50">
        <v>0</v>
      </c>
      <c r="H30" s="50">
        <v>0</v>
      </c>
      <c r="I30" s="50">
        <v>0</v>
      </c>
      <c r="J30" s="50">
        <v>0</v>
      </c>
      <c r="K30" s="50">
        <v>0</v>
      </c>
      <c r="L30" s="50">
        <v>0</v>
      </c>
      <c r="M30" s="50">
        <v>0</v>
      </c>
      <c r="N30" s="50">
        <v>0</v>
      </c>
      <c r="O30" s="50">
        <v>0</v>
      </c>
      <c r="P30" s="50">
        <v>0</v>
      </c>
      <c r="Q30" s="50">
        <v>0</v>
      </c>
      <c r="R30" s="50">
        <v>0</v>
      </c>
      <c r="S30" s="50">
        <v>0</v>
      </c>
      <c r="T30" s="50">
        <v>0</v>
      </c>
      <c r="U30" s="50">
        <v>0</v>
      </c>
      <c r="V30" s="50">
        <v>0</v>
      </c>
      <c r="W30" s="50">
        <v>0</v>
      </c>
      <c r="X30" s="50">
        <v>0</v>
      </c>
      <c r="Y30" s="50">
        <v>0</v>
      </c>
      <c r="Z30" s="50">
        <v>0</v>
      </c>
      <c r="AA30" s="50">
        <v>0</v>
      </c>
      <c r="AB30" s="50">
        <v>0</v>
      </c>
      <c r="AC30" s="50">
        <v>0</v>
      </c>
      <c r="AD30" s="50">
        <v>0</v>
      </c>
    </row>
    <row r="31" spans="1:30" ht="22.5" customHeight="1">
      <c r="A31" s="102" t="s">
        <v>287</v>
      </c>
      <c r="B31" s="103">
        <v>18605164627</v>
      </c>
      <c r="C31" s="102" t="s">
        <v>301</v>
      </c>
      <c r="D31" s="103"/>
      <c r="E31" s="106">
        <v>44926</v>
      </c>
      <c r="F31" s="104" t="s">
        <v>310</v>
      </c>
      <c r="G31" s="50">
        <v>0</v>
      </c>
      <c r="H31" s="50">
        <v>0</v>
      </c>
      <c r="I31" s="50">
        <v>0</v>
      </c>
      <c r="J31" s="50">
        <v>0</v>
      </c>
      <c r="K31" s="50">
        <v>0</v>
      </c>
      <c r="L31" s="50">
        <v>0</v>
      </c>
      <c r="M31" s="50">
        <v>0</v>
      </c>
      <c r="N31" s="50">
        <v>0</v>
      </c>
      <c r="O31" s="50">
        <v>0</v>
      </c>
      <c r="P31" s="50">
        <v>0</v>
      </c>
      <c r="Q31" s="50">
        <v>0</v>
      </c>
      <c r="R31" s="50">
        <v>0</v>
      </c>
      <c r="S31" s="50">
        <v>0</v>
      </c>
      <c r="T31" s="50">
        <v>0</v>
      </c>
      <c r="U31" s="50">
        <v>0</v>
      </c>
      <c r="V31" s="50">
        <v>0</v>
      </c>
      <c r="W31" s="50">
        <v>0</v>
      </c>
      <c r="X31" s="50">
        <v>0</v>
      </c>
      <c r="Y31" s="50">
        <v>0</v>
      </c>
      <c r="Z31" s="50">
        <v>0</v>
      </c>
      <c r="AA31" s="50">
        <v>0</v>
      </c>
      <c r="AB31" s="50">
        <v>0</v>
      </c>
      <c r="AC31" s="50">
        <v>0</v>
      </c>
      <c r="AD31" s="50">
        <v>0</v>
      </c>
    </row>
    <row r="32" spans="1:30" ht="22.5" customHeight="1">
      <c r="A32" s="102" t="s">
        <v>287</v>
      </c>
      <c r="B32" s="103">
        <v>18605164627</v>
      </c>
      <c r="C32" s="102" t="s">
        <v>301</v>
      </c>
      <c r="D32" s="103"/>
      <c r="E32" s="106">
        <v>44926</v>
      </c>
      <c r="F32" s="104" t="s">
        <v>296</v>
      </c>
      <c r="G32" s="50">
        <v>258</v>
      </c>
      <c r="H32" s="50">
        <v>212</v>
      </c>
      <c r="I32" s="50">
        <v>45</v>
      </c>
      <c r="J32" s="50">
        <v>-14</v>
      </c>
      <c r="K32" s="50">
        <v>-5</v>
      </c>
      <c r="L32" s="50">
        <v>0</v>
      </c>
      <c r="M32" s="50">
        <v>-9</v>
      </c>
      <c r="N32" s="50">
        <v>5</v>
      </c>
      <c r="O32" s="50">
        <v>-14</v>
      </c>
      <c r="P32" s="50">
        <v>0</v>
      </c>
      <c r="Q32" s="50">
        <v>60</v>
      </c>
      <c r="R32" s="50">
        <v>0</v>
      </c>
      <c r="S32" s="50">
        <v>0</v>
      </c>
      <c r="T32" s="50">
        <v>-60</v>
      </c>
      <c r="U32" s="50">
        <v>114</v>
      </c>
      <c r="V32" s="50">
        <v>-3</v>
      </c>
      <c r="W32" s="50">
        <v>0</v>
      </c>
      <c r="X32" s="50">
        <v>111</v>
      </c>
      <c r="Y32" s="50">
        <v>-18</v>
      </c>
      <c r="Z32" s="50">
        <v>68</v>
      </c>
      <c r="AA32" s="50">
        <v>0</v>
      </c>
      <c r="AB32" s="50">
        <v>10</v>
      </c>
      <c r="AC32" s="50">
        <v>-11</v>
      </c>
      <c r="AD32" s="50">
        <v>4</v>
      </c>
    </row>
    <row r="33" spans="1:30" ht="22.5" customHeight="1">
      <c r="A33" s="102" t="s">
        <v>315</v>
      </c>
      <c r="B33" s="103">
        <v>33128637650</v>
      </c>
      <c r="C33" s="102" t="s">
        <v>295</v>
      </c>
      <c r="D33" s="103"/>
      <c r="E33" s="106">
        <v>44926</v>
      </c>
      <c r="F33" s="104" t="s">
        <v>296</v>
      </c>
      <c r="G33" s="50">
        <v>32</v>
      </c>
      <c r="H33" s="50">
        <v>26</v>
      </c>
      <c r="I33" s="50">
        <v>6</v>
      </c>
      <c r="J33" s="50">
        <v>81</v>
      </c>
      <c r="K33" s="50">
        <v>68</v>
      </c>
      <c r="L33" s="50">
        <v>0</v>
      </c>
      <c r="M33" s="50">
        <v>14</v>
      </c>
      <c r="N33" s="50">
        <v>14</v>
      </c>
      <c r="O33" s="50">
        <v>0</v>
      </c>
      <c r="P33" s="50">
        <v>0</v>
      </c>
      <c r="Q33" s="50">
        <v>7</v>
      </c>
      <c r="R33" s="50">
        <v>6</v>
      </c>
      <c r="S33" s="50">
        <v>-5</v>
      </c>
      <c r="T33" s="50">
        <v>-6</v>
      </c>
      <c r="U33" s="50">
        <v>-1</v>
      </c>
      <c r="V33" s="50">
        <v>-1</v>
      </c>
      <c r="W33" s="50">
        <v>0</v>
      </c>
      <c r="X33" s="50">
        <v>-2</v>
      </c>
      <c r="Y33" s="50">
        <v>-2</v>
      </c>
      <c r="Z33" s="50">
        <v>1</v>
      </c>
      <c r="AA33" s="50">
        <v>-8</v>
      </c>
      <c r="AB33" s="50">
        <v>3</v>
      </c>
      <c r="AC33" s="50">
        <v>0</v>
      </c>
      <c r="AD33" s="50">
        <v>-17</v>
      </c>
    </row>
    <row r="34" spans="1:30" ht="22.5" customHeight="1">
      <c r="A34" s="102" t="s">
        <v>226</v>
      </c>
      <c r="B34" s="103">
        <v>52103489265</v>
      </c>
      <c r="C34" s="102" t="s">
        <v>301</v>
      </c>
      <c r="D34" s="103"/>
      <c r="E34" s="106">
        <v>44926</v>
      </c>
      <c r="F34" s="104" t="s">
        <v>302</v>
      </c>
      <c r="G34" s="50">
        <v>113</v>
      </c>
      <c r="H34" s="50">
        <v>23</v>
      </c>
      <c r="I34" s="50">
        <v>90</v>
      </c>
      <c r="J34" s="50">
        <v>53</v>
      </c>
      <c r="K34" s="50">
        <v>16</v>
      </c>
      <c r="L34" s="50">
        <v>0</v>
      </c>
      <c r="M34" s="50">
        <v>37</v>
      </c>
      <c r="N34" s="50">
        <v>18</v>
      </c>
      <c r="O34" s="50">
        <v>18</v>
      </c>
      <c r="P34" s="50">
        <v>5</v>
      </c>
      <c r="Q34" s="50">
        <v>4</v>
      </c>
      <c r="R34" s="50">
        <v>27</v>
      </c>
      <c r="S34" s="50">
        <v>3</v>
      </c>
      <c r="T34" s="50">
        <v>31</v>
      </c>
      <c r="U34" s="50">
        <v>23</v>
      </c>
      <c r="V34" s="50">
        <v>0</v>
      </c>
      <c r="W34" s="50">
        <v>0</v>
      </c>
      <c r="X34" s="50">
        <v>23</v>
      </c>
      <c r="Y34" s="50">
        <v>0</v>
      </c>
      <c r="Z34" s="50">
        <v>33</v>
      </c>
      <c r="AA34" s="50">
        <v>34</v>
      </c>
      <c r="AB34" s="50">
        <v>6</v>
      </c>
      <c r="AC34" s="50">
        <v>-4</v>
      </c>
      <c r="AD34" s="50">
        <v>14</v>
      </c>
    </row>
    <row r="35" spans="1:30" ht="22.5" customHeight="1">
      <c r="A35" s="102" t="s">
        <v>226</v>
      </c>
      <c r="B35" s="103">
        <v>52103489265</v>
      </c>
      <c r="C35" s="102" t="s">
        <v>301</v>
      </c>
      <c r="D35" s="103"/>
      <c r="E35" s="106">
        <v>44926</v>
      </c>
      <c r="F35" s="104" t="s">
        <v>303</v>
      </c>
      <c r="G35" s="50">
        <v>0</v>
      </c>
      <c r="H35" s="50">
        <v>0</v>
      </c>
      <c r="I35" s="50">
        <v>0</v>
      </c>
      <c r="J35" s="50">
        <v>0</v>
      </c>
      <c r="K35" s="50">
        <v>0</v>
      </c>
      <c r="L35" s="50">
        <v>0</v>
      </c>
      <c r="M35" s="50">
        <v>0</v>
      </c>
      <c r="N35" s="50">
        <v>0</v>
      </c>
      <c r="O35" s="50">
        <v>0</v>
      </c>
      <c r="P35" s="50">
        <v>0</v>
      </c>
      <c r="Q35" s="50">
        <v>0</v>
      </c>
      <c r="R35" s="50">
        <v>0</v>
      </c>
      <c r="S35" s="50">
        <v>0</v>
      </c>
      <c r="T35" s="50">
        <v>0</v>
      </c>
      <c r="U35" s="50">
        <v>0</v>
      </c>
      <c r="V35" s="50">
        <v>0</v>
      </c>
      <c r="W35" s="50">
        <v>0</v>
      </c>
      <c r="X35" s="50">
        <v>0</v>
      </c>
      <c r="Y35" s="50">
        <v>0</v>
      </c>
      <c r="Z35" s="50">
        <v>0</v>
      </c>
      <c r="AA35" s="50">
        <v>0</v>
      </c>
      <c r="AB35" s="50">
        <v>0</v>
      </c>
      <c r="AC35" s="50">
        <v>0</v>
      </c>
      <c r="AD35" s="50">
        <v>0</v>
      </c>
    </row>
    <row r="36" spans="1:30" ht="22.5" customHeight="1">
      <c r="A36" s="102" t="s">
        <v>226</v>
      </c>
      <c r="B36" s="103">
        <v>52103489265</v>
      </c>
      <c r="C36" s="102" t="s">
        <v>301</v>
      </c>
      <c r="D36" s="103"/>
      <c r="E36" s="106">
        <v>44926</v>
      </c>
      <c r="F36" s="104" t="s">
        <v>304</v>
      </c>
      <c r="G36" s="50">
        <v>0</v>
      </c>
      <c r="H36" s="50">
        <v>0</v>
      </c>
      <c r="I36" s="50">
        <v>0</v>
      </c>
      <c r="J36" s="50">
        <v>0</v>
      </c>
      <c r="K36" s="50">
        <v>0</v>
      </c>
      <c r="L36" s="50">
        <v>0</v>
      </c>
      <c r="M36" s="50">
        <v>0</v>
      </c>
      <c r="N36" s="50">
        <v>0</v>
      </c>
      <c r="O36" s="50">
        <v>0</v>
      </c>
      <c r="P36" s="50">
        <v>0</v>
      </c>
      <c r="Q36" s="50">
        <v>0</v>
      </c>
      <c r="R36" s="50">
        <v>0</v>
      </c>
      <c r="S36" s="50">
        <v>0</v>
      </c>
      <c r="T36" s="50">
        <v>0</v>
      </c>
      <c r="U36" s="50">
        <v>0</v>
      </c>
      <c r="V36" s="50">
        <v>0</v>
      </c>
      <c r="W36" s="50">
        <v>0</v>
      </c>
      <c r="X36" s="50">
        <v>0</v>
      </c>
      <c r="Y36" s="50">
        <v>0</v>
      </c>
      <c r="Z36" s="50">
        <v>0</v>
      </c>
      <c r="AA36" s="50">
        <v>0</v>
      </c>
      <c r="AB36" s="50">
        <v>0</v>
      </c>
      <c r="AC36" s="50">
        <v>0</v>
      </c>
      <c r="AD36" s="50">
        <v>0</v>
      </c>
    </row>
    <row r="37" spans="1:30" ht="22.5" customHeight="1">
      <c r="A37" s="102" t="s">
        <v>226</v>
      </c>
      <c r="B37" s="103">
        <v>52103489265</v>
      </c>
      <c r="C37" s="102" t="s">
        <v>301</v>
      </c>
      <c r="D37" s="103"/>
      <c r="E37" s="106">
        <v>44926</v>
      </c>
      <c r="F37" s="104" t="s">
        <v>305</v>
      </c>
      <c r="G37" s="50">
        <v>0</v>
      </c>
      <c r="H37" s="50">
        <v>0</v>
      </c>
      <c r="I37" s="50">
        <v>0</v>
      </c>
      <c r="J37" s="50">
        <v>0</v>
      </c>
      <c r="K37" s="50">
        <v>0</v>
      </c>
      <c r="L37" s="50">
        <v>0</v>
      </c>
      <c r="M37" s="50">
        <v>0</v>
      </c>
      <c r="N37" s="50">
        <v>0</v>
      </c>
      <c r="O37" s="50">
        <v>0</v>
      </c>
      <c r="P37" s="50">
        <v>0</v>
      </c>
      <c r="Q37" s="50">
        <v>0</v>
      </c>
      <c r="R37" s="50">
        <v>0</v>
      </c>
      <c r="S37" s="50">
        <v>0</v>
      </c>
      <c r="T37" s="50">
        <v>0</v>
      </c>
      <c r="U37" s="50">
        <v>0</v>
      </c>
      <c r="V37" s="50">
        <v>0</v>
      </c>
      <c r="W37" s="50">
        <v>0</v>
      </c>
      <c r="X37" s="50">
        <v>0</v>
      </c>
      <c r="Y37" s="50">
        <v>0</v>
      </c>
      <c r="Z37" s="50">
        <v>0</v>
      </c>
      <c r="AA37" s="50">
        <v>0</v>
      </c>
      <c r="AB37" s="50">
        <v>0</v>
      </c>
      <c r="AC37" s="50">
        <v>0</v>
      </c>
      <c r="AD37" s="50">
        <v>0</v>
      </c>
    </row>
    <row r="38" spans="1:30" ht="22.5" customHeight="1">
      <c r="A38" s="102" t="s">
        <v>226</v>
      </c>
      <c r="B38" s="103">
        <v>52103489265</v>
      </c>
      <c r="C38" s="102" t="s">
        <v>301</v>
      </c>
      <c r="D38" s="103"/>
      <c r="E38" s="106">
        <v>44926</v>
      </c>
      <c r="F38" s="104" t="s">
        <v>306</v>
      </c>
      <c r="G38" s="50">
        <v>0</v>
      </c>
      <c r="H38" s="50">
        <v>0</v>
      </c>
      <c r="I38" s="50">
        <v>0</v>
      </c>
      <c r="J38" s="50">
        <v>0</v>
      </c>
      <c r="K38" s="50">
        <v>0</v>
      </c>
      <c r="L38" s="50">
        <v>0</v>
      </c>
      <c r="M38" s="50">
        <v>0</v>
      </c>
      <c r="N38" s="50">
        <v>0</v>
      </c>
      <c r="O38" s="50">
        <v>0</v>
      </c>
      <c r="P38" s="50">
        <v>0</v>
      </c>
      <c r="Q38" s="50">
        <v>0</v>
      </c>
      <c r="R38" s="50">
        <v>0</v>
      </c>
      <c r="S38" s="50">
        <v>0</v>
      </c>
      <c r="T38" s="50">
        <v>0</v>
      </c>
      <c r="U38" s="50">
        <v>0</v>
      </c>
      <c r="V38" s="50">
        <v>0</v>
      </c>
      <c r="W38" s="50">
        <v>0</v>
      </c>
      <c r="X38" s="50">
        <v>0</v>
      </c>
      <c r="Y38" s="50">
        <v>0</v>
      </c>
      <c r="Z38" s="50">
        <v>0</v>
      </c>
      <c r="AA38" s="50">
        <v>0</v>
      </c>
      <c r="AB38" s="50">
        <v>0</v>
      </c>
      <c r="AC38" s="50">
        <v>0</v>
      </c>
      <c r="AD38" s="50">
        <v>0</v>
      </c>
    </row>
    <row r="39" spans="1:30" ht="22.5" customHeight="1">
      <c r="A39" s="102" t="s">
        <v>226</v>
      </c>
      <c r="B39" s="103">
        <v>52103489265</v>
      </c>
      <c r="C39" s="102" t="s">
        <v>301</v>
      </c>
      <c r="D39" s="103"/>
      <c r="E39" s="106">
        <v>44926</v>
      </c>
      <c r="F39" s="104" t="s">
        <v>307</v>
      </c>
      <c r="G39" s="50">
        <v>0</v>
      </c>
      <c r="H39" s="50">
        <v>0</v>
      </c>
      <c r="I39" s="50">
        <v>0</v>
      </c>
      <c r="J39" s="50">
        <v>0</v>
      </c>
      <c r="K39" s="50">
        <v>0</v>
      </c>
      <c r="L39" s="50">
        <v>0</v>
      </c>
      <c r="M39" s="50">
        <v>0</v>
      </c>
      <c r="N39" s="50">
        <v>0</v>
      </c>
      <c r="O39" s="50">
        <v>0</v>
      </c>
      <c r="P39" s="50">
        <v>0</v>
      </c>
      <c r="Q39" s="50">
        <v>0</v>
      </c>
      <c r="R39" s="50">
        <v>0</v>
      </c>
      <c r="S39" s="50">
        <v>0</v>
      </c>
      <c r="T39" s="50">
        <v>0</v>
      </c>
      <c r="U39" s="50">
        <v>0</v>
      </c>
      <c r="V39" s="50">
        <v>0</v>
      </c>
      <c r="W39" s="50">
        <v>0</v>
      </c>
      <c r="X39" s="50">
        <v>0</v>
      </c>
      <c r="Y39" s="50">
        <v>0</v>
      </c>
      <c r="Z39" s="50">
        <v>0</v>
      </c>
      <c r="AA39" s="50">
        <v>0</v>
      </c>
      <c r="AB39" s="50">
        <v>0</v>
      </c>
      <c r="AC39" s="50">
        <v>0</v>
      </c>
      <c r="AD39" s="50">
        <v>0</v>
      </c>
    </row>
    <row r="40" spans="1:30" ht="22.5" customHeight="1">
      <c r="A40" s="102" t="s">
        <v>226</v>
      </c>
      <c r="B40" s="103">
        <v>52103489265</v>
      </c>
      <c r="C40" s="102" t="s">
        <v>301</v>
      </c>
      <c r="D40" s="103"/>
      <c r="E40" s="106">
        <v>44926</v>
      </c>
      <c r="F40" s="104" t="s">
        <v>308</v>
      </c>
      <c r="G40" s="50">
        <v>0</v>
      </c>
      <c r="H40" s="50">
        <v>0</v>
      </c>
      <c r="I40" s="50">
        <v>0</v>
      </c>
      <c r="J40" s="50">
        <v>0</v>
      </c>
      <c r="K40" s="50">
        <v>0</v>
      </c>
      <c r="L40" s="50">
        <v>0</v>
      </c>
      <c r="M40" s="50">
        <v>0</v>
      </c>
      <c r="N40" s="50">
        <v>0</v>
      </c>
      <c r="O40" s="50">
        <v>0</v>
      </c>
      <c r="P40" s="50">
        <v>0</v>
      </c>
      <c r="Q40" s="50">
        <v>0</v>
      </c>
      <c r="R40" s="50">
        <v>0</v>
      </c>
      <c r="S40" s="50">
        <v>0</v>
      </c>
      <c r="T40" s="50">
        <v>0</v>
      </c>
      <c r="U40" s="50">
        <v>0</v>
      </c>
      <c r="V40" s="50">
        <v>0</v>
      </c>
      <c r="W40" s="50">
        <v>0</v>
      </c>
      <c r="X40" s="50">
        <v>0</v>
      </c>
      <c r="Y40" s="50">
        <v>0</v>
      </c>
      <c r="Z40" s="50">
        <v>0</v>
      </c>
      <c r="AA40" s="50">
        <v>0</v>
      </c>
      <c r="AB40" s="50">
        <v>0</v>
      </c>
      <c r="AC40" s="50">
        <v>0</v>
      </c>
      <c r="AD40" s="50">
        <v>0</v>
      </c>
    </row>
    <row r="41" spans="1:30" ht="22.5" customHeight="1">
      <c r="A41" s="102" t="s">
        <v>226</v>
      </c>
      <c r="B41" s="103">
        <v>52103489265</v>
      </c>
      <c r="C41" s="102" t="s">
        <v>301</v>
      </c>
      <c r="D41" s="103"/>
      <c r="E41" s="106">
        <v>44926</v>
      </c>
      <c r="F41" s="104" t="s">
        <v>309</v>
      </c>
      <c r="G41" s="50">
        <v>0</v>
      </c>
      <c r="H41" s="50">
        <v>0</v>
      </c>
      <c r="I41" s="50">
        <v>0</v>
      </c>
      <c r="J41" s="50">
        <v>0</v>
      </c>
      <c r="K41" s="50">
        <v>0</v>
      </c>
      <c r="L41" s="50">
        <v>0</v>
      </c>
      <c r="M41" s="50">
        <v>0</v>
      </c>
      <c r="N41" s="50">
        <v>0</v>
      </c>
      <c r="O41" s="50">
        <v>0</v>
      </c>
      <c r="P41" s="50">
        <v>0</v>
      </c>
      <c r="Q41" s="50">
        <v>0</v>
      </c>
      <c r="R41" s="50">
        <v>0</v>
      </c>
      <c r="S41" s="50">
        <v>0</v>
      </c>
      <c r="T41" s="50">
        <v>0</v>
      </c>
      <c r="U41" s="50">
        <v>0</v>
      </c>
      <c r="V41" s="50">
        <v>0</v>
      </c>
      <c r="W41" s="50">
        <v>0</v>
      </c>
      <c r="X41" s="50">
        <v>0</v>
      </c>
      <c r="Y41" s="50">
        <v>0</v>
      </c>
      <c r="Z41" s="50">
        <v>0</v>
      </c>
      <c r="AA41" s="50">
        <v>0</v>
      </c>
      <c r="AB41" s="50">
        <v>0</v>
      </c>
      <c r="AC41" s="50">
        <v>0</v>
      </c>
      <c r="AD41" s="50">
        <v>0</v>
      </c>
    </row>
    <row r="42" spans="1:30" ht="22.5" customHeight="1">
      <c r="A42" s="102" t="s">
        <v>226</v>
      </c>
      <c r="B42" s="103">
        <v>52103489265</v>
      </c>
      <c r="C42" s="102" t="s">
        <v>301</v>
      </c>
      <c r="D42" s="103"/>
      <c r="E42" s="106">
        <v>44926</v>
      </c>
      <c r="F42" s="104" t="s">
        <v>310</v>
      </c>
      <c r="G42" s="50">
        <v>0</v>
      </c>
      <c r="H42" s="50">
        <v>0</v>
      </c>
      <c r="I42" s="50">
        <v>0</v>
      </c>
      <c r="J42" s="50">
        <v>0</v>
      </c>
      <c r="K42" s="50">
        <v>0</v>
      </c>
      <c r="L42" s="50">
        <v>0</v>
      </c>
      <c r="M42" s="50">
        <v>0</v>
      </c>
      <c r="N42" s="50">
        <v>0</v>
      </c>
      <c r="O42" s="50">
        <v>0</v>
      </c>
      <c r="P42" s="50">
        <v>0</v>
      </c>
      <c r="Q42" s="50">
        <v>0</v>
      </c>
      <c r="R42" s="50">
        <v>0</v>
      </c>
      <c r="S42" s="50">
        <v>0</v>
      </c>
      <c r="T42" s="50">
        <v>0</v>
      </c>
      <c r="U42" s="50">
        <v>0</v>
      </c>
      <c r="V42" s="50">
        <v>0</v>
      </c>
      <c r="W42" s="50">
        <v>0</v>
      </c>
      <c r="X42" s="50">
        <v>0</v>
      </c>
      <c r="Y42" s="50">
        <v>0</v>
      </c>
      <c r="Z42" s="50">
        <v>0</v>
      </c>
      <c r="AA42" s="50">
        <v>0</v>
      </c>
      <c r="AB42" s="50">
        <v>0</v>
      </c>
      <c r="AC42" s="50">
        <v>0</v>
      </c>
      <c r="AD42" s="50">
        <v>0</v>
      </c>
    </row>
    <row r="43" spans="1:30" ht="22.5" customHeight="1">
      <c r="A43" s="102" t="s">
        <v>226</v>
      </c>
      <c r="B43" s="103">
        <v>52103489265</v>
      </c>
      <c r="C43" s="102" t="s">
        <v>301</v>
      </c>
      <c r="D43" s="103"/>
      <c r="E43" s="106">
        <v>44926</v>
      </c>
      <c r="F43" s="104" t="s">
        <v>296</v>
      </c>
      <c r="G43" s="50">
        <v>113</v>
      </c>
      <c r="H43" s="50">
        <v>23</v>
      </c>
      <c r="I43" s="50">
        <v>90</v>
      </c>
      <c r="J43" s="50">
        <v>53</v>
      </c>
      <c r="K43" s="50">
        <v>16</v>
      </c>
      <c r="L43" s="50">
        <v>0</v>
      </c>
      <c r="M43" s="50">
        <v>37</v>
      </c>
      <c r="N43" s="50">
        <v>18</v>
      </c>
      <c r="O43" s="50">
        <v>18</v>
      </c>
      <c r="P43" s="50">
        <v>5</v>
      </c>
      <c r="Q43" s="50">
        <v>4</v>
      </c>
      <c r="R43" s="50">
        <v>27</v>
      </c>
      <c r="S43" s="50">
        <v>3</v>
      </c>
      <c r="T43" s="50">
        <v>31</v>
      </c>
      <c r="U43" s="50">
        <v>23</v>
      </c>
      <c r="V43" s="50">
        <v>0</v>
      </c>
      <c r="W43" s="50">
        <v>0</v>
      </c>
      <c r="X43" s="50">
        <v>23</v>
      </c>
      <c r="Y43" s="50">
        <v>0</v>
      </c>
      <c r="Z43" s="50">
        <v>33</v>
      </c>
      <c r="AA43" s="50">
        <v>34</v>
      </c>
      <c r="AB43" s="50">
        <v>6</v>
      </c>
      <c r="AC43" s="50">
        <v>-4</v>
      </c>
      <c r="AD43" s="50">
        <v>14</v>
      </c>
    </row>
    <row r="44" spans="1:30" ht="22.5" customHeight="1">
      <c r="A44" s="102" t="s">
        <v>316</v>
      </c>
      <c r="B44" s="103">
        <v>90610834556</v>
      </c>
      <c r="C44" s="102" t="s">
        <v>295</v>
      </c>
      <c r="D44" s="103"/>
      <c r="E44" s="106">
        <v>44926</v>
      </c>
      <c r="F44" s="104" t="s">
        <v>296</v>
      </c>
      <c r="G44" s="50">
        <v>82</v>
      </c>
      <c r="H44" s="50">
        <v>33</v>
      </c>
      <c r="I44" s="50">
        <v>49</v>
      </c>
      <c r="J44" s="50">
        <v>37</v>
      </c>
      <c r="K44" s="50">
        <v>9</v>
      </c>
      <c r="L44" s="50">
        <v>4</v>
      </c>
      <c r="M44" s="50">
        <v>24</v>
      </c>
      <c r="N44" s="50">
        <v>32</v>
      </c>
      <c r="O44" s="50">
        <v>-8</v>
      </c>
      <c r="P44" s="50">
        <v>11</v>
      </c>
      <c r="Q44" s="50">
        <v>14</v>
      </c>
      <c r="R44" s="50">
        <v>0</v>
      </c>
      <c r="S44" s="50">
        <v>0</v>
      </c>
      <c r="T44" s="50">
        <v>-2</v>
      </c>
      <c r="U44" s="50">
        <v>27</v>
      </c>
      <c r="V44" s="50">
        <v>-1</v>
      </c>
      <c r="W44" s="50">
        <v>0</v>
      </c>
      <c r="X44" s="50">
        <v>27</v>
      </c>
      <c r="Y44" s="50">
        <v>-1</v>
      </c>
      <c r="Z44" s="50">
        <v>16</v>
      </c>
      <c r="AA44" s="50">
        <v>7</v>
      </c>
      <c r="AB44" s="50">
        <v>5</v>
      </c>
      <c r="AC44" s="50">
        <v>0</v>
      </c>
      <c r="AD44" s="50">
        <v>12</v>
      </c>
    </row>
    <row r="45" spans="1:30" ht="22.5" customHeight="1">
      <c r="A45" s="102" t="s">
        <v>317</v>
      </c>
      <c r="B45" s="103">
        <v>42111586353</v>
      </c>
      <c r="C45" s="102" t="s">
        <v>301</v>
      </c>
      <c r="D45" s="103"/>
      <c r="E45" s="106">
        <v>45107</v>
      </c>
      <c r="F45" s="104" t="s">
        <v>302</v>
      </c>
      <c r="G45" s="50">
        <v>1768</v>
      </c>
      <c r="H45" s="50">
        <v>121</v>
      </c>
      <c r="I45" s="50">
        <v>1648</v>
      </c>
      <c r="J45" s="50">
        <v>1455</v>
      </c>
      <c r="K45" s="50">
        <v>-14</v>
      </c>
      <c r="L45" s="50">
        <v>213</v>
      </c>
      <c r="M45" s="50">
        <v>1256</v>
      </c>
      <c r="N45" s="50">
        <v>1229</v>
      </c>
      <c r="O45" s="50">
        <v>27</v>
      </c>
      <c r="P45" s="50">
        <v>256</v>
      </c>
      <c r="Q45" s="50">
        <v>0</v>
      </c>
      <c r="R45" s="50">
        <v>0</v>
      </c>
      <c r="S45" s="50">
        <v>29</v>
      </c>
      <c r="T45" s="50">
        <v>285</v>
      </c>
      <c r="U45" s="50">
        <v>107</v>
      </c>
      <c r="V45" s="50">
        <v>24</v>
      </c>
      <c r="W45" s="50">
        <v>0</v>
      </c>
      <c r="X45" s="50">
        <v>130</v>
      </c>
      <c r="Y45" s="50">
        <v>15</v>
      </c>
      <c r="Z45" s="50">
        <v>171</v>
      </c>
      <c r="AA45" s="50">
        <v>165</v>
      </c>
      <c r="AB45" s="50">
        <v>36</v>
      </c>
      <c r="AC45" s="50">
        <v>0</v>
      </c>
      <c r="AD45" s="50">
        <v>103</v>
      </c>
    </row>
    <row r="46" spans="1:30" ht="22.5" customHeight="1">
      <c r="A46" s="102" t="s">
        <v>317</v>
      </c>
      <c r="B46" s="103">
        <v>42111586353</v>
      </c>
      <c r="C46" s="102" t="s">
        <v>301</v>
      </c>
      <c r="D46" s="103"/>
      <c r="E46" s="106">
        <v>45107</v>
      </c>
      <c r="F46" s="104" t="s">
        <v>303</v>
      </c>
      <c r="G46" s="50">
        <v>0</v>
      </c>
      <c r="H46" s="50">
        <v>0</v>
      </c>
      <c r="I46" s="50">
        <v>0</v>
      </c>
      <c r="J46" s="50">
        <v>0</v>
      </c>
      <c r="K46" s="50">
        <v>0</v>
      </c>
      <c r="L46" s="50">
        <v>0</v>
      </c>
      <c r="M46" s="50">
        <v>0</v>
      </c>
      <c r="N46" s="50">
        <v>0</v>
      </c>
      <c r="O46" s="50">
        <v>0</v>
      </c>
      <c r="P46" s="50">
        <v>0</v>
      </c>
      <c r="Q46" s="50">
        <v>0</v>
      </c>
      <c r="R46" s="50">
        <v>0</v>
      </c>
      <c r="S46" s="50">
        <v>0</v>
      </c>
      <c r="T46" s="50">
        <v>0</v>
      </c>
      <c r="U46" s="50">
        <v>0</v>
      </c>
      <c r="V46" s="50">
        <v>0</v>
      </c>
      <c r="W46" s="50">
        <v>0</v>
      </c>
      <c r="X46" s="50">
        <v>0</v>
      </c>
      <c r="Y46" s="50">
        <v>0</v>
      </c>
      <c r="Z46" s="50">
        <v>0</v>
      </c>
      <c r="AA46" s="50">
        <v>0</v>
      </c>
      <c r="AB46" s="50">
        <v>0</v>
      </c>
      <c r="AC46" s="50">
        <v>0</v>
      </c>
      <c r="AD46" s="50">
        <v>0</v>
      </c>
    </row>
    <row r="47" spans="1:30" ht="22.5" customHeight="1">
      <c r="A47" s="102" t="s">
        <v>317</v>
      </c>
      <c r="B47" s="103">
        <v>42111586353</v>
      </c>
      <c r="C47" s="102" t="s">
        <v>301</v>
      </c>
      <c r="D47" s="103"/>
      <c r="E47" s="106">
        <v>45107</v>
      </c>
      <c r="F47" s="104" t="s">
        <v>304</v>
      </c>
      <c r="G47" s="50">
        <v>0</v>
      </c>
      <c r="H47" s="50">
        <v>0</v>
      </c>
      <c r="I47" s="50">
        <v>0</v>
      </c>
      <c r="J47" s="50">
        <v>0</v>
      </c>
      <c r="K47" s="50">
        <v>0</v>
      </c>
      <c r="L47" s="50">
        <v>0</v>
      </c>
      <c r="M47" s="50">
        <v>0</v>
      </c>
      <c r="N47" s="50">
        <v>0</v>
      </c>
      <c r="O47" s="50">
        <v>0</v>
      </c>
      <c r="P47" s="50">
        <v>0</v>
      </c>
      <c r="Q47" s="50">
        <v>0</v>
      </c>
      <c r="R47" s="50">
        <v>0</v>
      </c>
      <c r="S47" s="50">
        <v>0</v>
      </c>
      <c r="T47" s="50">
        <v>0</v>
      </c>
      <c r="U47" s="50">
        <v>0</v>
      </c>
      <c r="V47" s="50">
        <v>0</v>
      </c>
      <c r="W47" s="50">
        <v>0</v>
      </c>
      <c r="X47" s="50">
        <v>0</v>
      </c>
      <c r="Y47" s="50">
        <v>0</v>
      </c>
      <c r="Z47" s="50">
        <v>0</v>
      </c>
      <c r="AA47" s="50">
        <v>0</v>
      </c>
      <c r="AB47" s="50">
        <v>0</v>
      </c>
      <c r="AC47" s="50">
        <v>0</v>
      </c>
      <c r="AD47" s="50">
        <v>0</v>
      </c>
    </row>
    <row r="48" spans="1:30" ht="22.5" customHeight="1">
      <c r="A48" s="102" t="s">
        <v>317</v>
      </c>
      <c r="B48" s="103">
        <v>42111586353</v>
      </c>
      <c r="C48" s="102" t="s">
        <v>301</v>
      </c>
      <c r="D48" s="103"/>
      <c r="E48" s="106">
        <v>45107</v>
      </c>
      <c r="F48" s="104" t="s">
        <v>305</v>
      </c>
      <c r="G48" s="50">
        <v>0</v>
      </c>
      <c r="H48" s="50">
        <v>0</v>
      </c>
      <c r="I48" s="50">
        <v>0</v>
      </c>
      <c r="J48" s="50">
        <v>0</v>
      </c>
      <c r="K48" s="50">
        <v>0</v>
      </c>
      <c r="L48" s="50">
        <v>0</v>
      </c>
      <c r="M48" s="50">
        <v>0</v>
      </c>
      <c r="N48" s="50">
        <v>0</v>
      </c>
      <c r="O48" s="50">
        <v>0</v>
      </c>
      <c r="P48" s="50">
        <v>0</v>
      </c>
      <c r="Q48" s="50">
        <v>0</v>
      </c>
      <c r="R48" s="50">
        <v>0</v>
      </c>
      <c r="S48" s="50">
        <v>0</v>
      </c>
      <c r="T48" s="50">
        <v>0</v>
      </c>
      <c r="U48" s="50">
        <v>0</v>
      </c>
      <c r="V48" s="50">
        <v>0</v>
      </c>
      <c r="W48" s="50">
        <v>0</v>
      </c>
      <c r="X48" s="50">
        <v>0</v>
      </c>
      <c r="Y48" s="50">
        <v>0</v>
      </c>
      <c r="Z48" s="50">
        <v>0</v>
      </c>
      <c r="AA48" s="50">
        <v>0</v>
      </c>
      <c r="AB48" s="50">
        <v>0</v>
      </c>
      <c r="AC48" s="50">
        <v>0</v>
      </c>
      <c r="AD48" s="50">
        <v>0</v>
      </c>
    </row>
    <row r="49" spans="1:30" ht="22.5" customHeight="1">
      <c r="A49" s="102" t="s">
        <v>317</v>
      </c>
      <c r="B49" s="103">
        <v>42111586353</v>
      </c>
      <c r="C49" s="102" t="s">
        <v>301</v>
      </c>
      <c r="D49" s="103"/>
      <c r="E49" s="106">
        <v>45107</v>
      </c>
      <c r="F49" s="104" t="s">
        <v>306</v>
      </c>
      <c r="G49" s="50">
        <v>0</v>
      </c>
      <c r="H49" s="50">
        <v>0</v>
      </c>
      <c r="I49" s="50">
        <v>0</v>
      </c>
      <c r="J49" s="50">
        <v>0</v>
      </c>
      <c r="K49" s="50">
        <v>0</v>
      </c>
      <c r="L49" s="50">
        <v>0</v>
      </c>
      <c r="M49" s="50">
        <v>0</v>
      </c>
      <c r="N49" s="50">
        <v>0</v>
      </c>
      <c r="O49" s="50">
        <v>0</v>
      </c>
      <c r="P49" s="50">
        <v>0</v>
      </c>
      <c r="Q49" s="50">
        <v>0</v>
      </c>
      <c r="R49" s="50">
        <v>0</v>
      </c>
      <c r="S49" s="50">
        <v>0</v>
      </c>
      <c r="T49" s="50">
        <v>0</v>
      </c>
      <c r="U49" s="50">
        <v>0</v>
      </c>
      <c r="V49" s="50">
        <v>0</v>
      </c>
      <c r="W49" s="50">
        <v>0</v>
      </c>
      <c r="X49" s="50">
        <v>0</v>
      </c>
      <c r="Y49" s="50">
        <v>0</v>
      </c>
      <c r="Z49" s="50">
        <v>0</v>
      </c>
      <c r="AA49" s="50">
        <v>0</v>
      </c>
      <c r="AB49" s="50">
        <v>0</v>
      </c>
      <c r="AC49" s="50">
        <v>0</v>
      </c>
      <c r="AD49" s="50">
        <v>0</v>
      </c>
    </row>
    <row r="50" spans="1:30" ht="22.5" customHeight="1">
      <c r="A50" s="102" t="s">
        <v>317</v>
      </c>
      <c r="B50" s="103">
        <v>42111586353</v>
      </c>
      <c r="C50" s="102" t="s">
        <v>301</v>
      </c>
      <c r="D50" s="103"/>
      <c r="E50" s="106">
        <v>45107</v>
      </c>
      <c r="F50" s="104" t="s">
        <v>307</v>
      </c>
      <c r="G50" s="50">
        <v>0</v>
      </c>
      <c r="H50" s="50">
        <v>0</v>
      </c>
      <c r="I50" s="50">
        <v>0</v>
      </c>
      <c r="J50" s="50">
        <v>0</v>
      </c>
      <c r="K50" s="50">
        <v>0</v>
      </c>
      <c r="L50" s="50">
        <v>0</v>
      </c>
      <c r="M50" s="50">
        <v>0</v>
      </c>
      <c r="N50" s="50">
        <v>0</v>
      </c>
      <c r="O50" s="50">
        <v>0</v>
      </c>
      <c r="P50" s="50">
        <v>0</v>
      </c>
      <c r="Q50" s="50">
        <v>0</v>
      </c>
      <c r="R50" s="50">
        <v>0</v>
      </c>
      <c r="S50" s="50">
        <v>0</v>
      </c>
      <c r="T50" s="50">
        <v>0</v>
      </c>
      <c r="U50" s="50">
        <v>0</v>
      </c>
      <c r="V50" s="50">
        <v>0</v>
      </c>
      <c r="W50" s="50">
        <v>0</v>
      </c>
      <c r="X50" s="50">
        <v>0</v>
      </c>
      <c r="Y50" s="50">
        <v>0</v>
      </c>
      <c r="Z50" s="50">
        <v>0</v>
      </c>
      <c r="AA50" s="50">
        <v>0</v>
      </c>
      <c r="AB50" s="50">
        <v>0</v>
      </c>
      <c r="AC50" s="50">
        <v>0</v>
      </c>
      <c r="AD50" s="50">
        <v>0</v>
      </c>
    </row>
    <row r="51" spans="1:30" ht="22.5" customHeight="1">
      <c r="A51" s="102" t="s">
        <v>317</v>
      </c>
      <c r="B51" s="103">
        <v>42111586353</v>
      </c>
      <c r="C51" s="102" t="s">
        <v>301</v>
      </c>
      <c r="D51" s="103"/>
      <c r="E51" s="106">
        <v>45107</v>
      </c>
      <c r="F51" s="104" t="s">
        <v>308</v>
      </c>
      <c r="G51" s="50">
        <v>0</v>
      </c>
      <c r="H51" s="50">
        <v>0</v>
      </c>
      <c r="I51" s="50">
        <v>0</v>
      </c>
      <c r="J51" s="50">
        <v>0</v>
      </c>
      <c r="K51" s="50">
        <v>0</v>
      </c>
      <c r="L51" s="50">
        <v>0</v>
      </c>
      <c r="M51" s="50">
        <v>0</v>
      </c>
      <c r="N51" s="50">
        <v>0</v>
      </c>
      <c r="O51" s="50">
        <v>0</v>
      </c>
      <c r="P51" s="50">
        <v>0</v>
      </c>
      <c r="Q51" s="50">
        <v>0</v>
      </c>
      <c r="R51" s="50">
        <v>0</v>
      </c>
      <c r="S51" s="50">
        <v>0</v>
      </c>
      <c r="T51" s="50">
        <v>0</v>
      </c>
      <c r="U51" s="50">
        <v>0</v>
      </c>
      <c r="V51" s="50">
        <v>0</v>
      </c>
      <c r="W51" s="50">
        <v>0</v>
      </c>
      <c r="X51" s="50">
        <v>0</v>
      </c>
      <c r="Y51" s="50">
        <v>0</v>
      </c>
      <c r="Z51" s="50">
        <v>0</v>
      </c>
      <c r="AA51" s="50">
        <v>0</v>
      </c>
      <c r="AB51" s="50">
        <v>0</v>
      </c>
      <c r="AC51" s="50">
        <v>0</v>
      </c>
      <c r="AD51" s="50">
        <v>0</v>
      </c>
    </row>
    <row r="52" spans="1:30" ht="22.5" customHeight="1">
      <c r="A52" s="102" t="s">
        <v>317</v>
      </c>
      <c r="B52" s="103">
        <v>42111586353</v>
      </c>
      <c r="C52" s="102" t="s">
        <v>301</v>
      </c>
      <c r="D52" s="103"/>
      <c r="E52" s="106">
        <v>45107</v>
      </c>
      <c r="F52" s="104" t="s">
        <v>309</v>
      </c>
      <c r="G52" s="50">
        <v>0</v>
      </c>
      <c r="H52" s="50">
        <v>0</v>
      </c>
      <c r="I52" s="50">
        <v>0</v>
      </c>
      <c r="J52" s="50">
        <v>0</v>
      </c>
      <c r="K52" s="50">
        <v>0</v>
      </c>
      <c r="L52" s="50">
        <v>0</v>
      </c>
      <c r="M52" s="50">
        <v>0</v>
      </c>
      <c r="N52" s="50">
        <v>0</v>
      </c>
      <c r="O52" s="50">
        <v>0</v>
      </c>
      <c r="P52" s="50">
        <v>0</v>
      </c>
      <c r="Q52" s="50">
        <v>0</v>
      </c>
      <c r="R52" s="50">
        <v>0</v>
      </c>
      <c r="S52" s="50">
        <v>0</v>
      </c>
      <c r="T52" s="50">
        <v>0</v>
      </c>
      <c r="U52" s="50">
        <v>0</v>
      </c>
      <c r="V52" s="50">
        <v>0</v>
      </c>
      <c r="W52" s="50">
        <v>0</v>
      </c>
      <c r="X52" s="50">
        <v>0</v>
      </c>
      <c r="Y52" s="50">
        <v>0</v>
      </c>
      <c r="Z52" s="50">
        <v>0</v>
      </c>
      <c r="AA52" s="50">
        <v>0</v>
      </c>
      <c r="AB52" s="50">
        <v>0</v>
      </c>
      <c r="AC52" s="50">
        <v>0</v>
      </c>
      <c r="AD52" s="50">
        <v>0</v>
      </c>
    </row>
    <row r="53" spans="1:30" ht="22.5" customHeight="1">
      <c r="A53" s="102" t="s">
        <v>317</v>
      </c>
      <c r="B53" s="103">
        <v>42111586353</v>
      </c>
      <c r="C53" s="102" t="s">
        <v>301</v>
      </c>
      <c r="D53" s="103"/>
      <c r="E53" s="106">
        <v>45107</v>
      </c>
      <c r="F53" s="104" t="s">
        <v>310</v>
      </c>
      <c r="G53" s="50">
        <v>0</v>
      </c>
      <c r="H53" s="50">
        <v>0</v>
      </c>
      <c r="I53" s="50">
        <v>0</v>
      </c>
      <c r="J53" s="50">
        <v>0</v>
      </c>
      <c r="K53" s="50">
        <v>0</v>
      </c>
      <c r="L53" s="50">
        <v>0</v>
      </c>
      <c r="M53" s="50">
        <v>0</v>
      </c>
      <c r="N53" s="50">
        <v>0</v>
      </c>
      <c r="O53" s="50">
        <v>0</v>
      </c>
      <c r="P53" s="50">
        <v>0</v>
      </c>
      <c r="Q53" s="50">
        <v>0</v>
      </c>
      <c r="R53" s="50">
        <v>0</v>
      </c>
      <c r="S53" s="50">
        <v>0</v>
      </c>
      <c r="T53" s="50">
        <v>0</v>
      </c>
      <c r="U53" s="50">
        <v>0</v>
      </c>
      <c r="V53" s="50">
        <v>0</v>
      </c>
      <c r="W53" s="50">
        <v>0</v>
      </c>
      <c r="X53" s="50">
        <v>0</v>
      </c>
      <c r="Y53" s="50">
        <v>0</v>
      </c>
      <c r="Z53" s="50">
        <v>0</v>
      </c>
      <c r="AA53" s="50">
        <v>0</v>
      </c>
      <c r="AB53" s="50">
        <v>0</v>
      </c>
      <c r="AC53" s="50">
        <v>0</v>
      </c>
      <c r="AD53" s="50">
        <v>0</v>
      </c>
    </row>
    <row r="54" spans="1:30" ht="22.5" customHeight="1">
      <c r="A54" s="102" t="s">
        <v>317</v>
      </c>
      <c r="B54" s="103">
        <v>42111586353</v>
      </c>
      <c r="C54" s="102" t="s">
        <v>301</v>
      </c>
      <c r="D54" s="103"/>
      <c r="E54" s="106">
        <v>45107</v>
      </c>
      <c r="F54" s="104" t="s">
        <v>296</v>
      </c>
      <c r="G54" s="50">
        <v>1768</v>
      </c>
      <c r="H54" s="50">
        <v>121</v>
      </c>
      <c r="I54" s="50">
        <v>1648</v>
      </c>
      <c r="J54" s="50">
        <v>1455</v>
      </c>
      <c r="K54" s="50">
        <v>-14</v>
      </c>
      <c r="L54" s="50">
        <v>213</v>
      </c>
      <c r="M54" s="50">
        <v>1256</v>
      </c>
      <c r="N54" s="50">
        <v>1229</v>
      </c>
      <c r="O54" s="50">
        <v>27</v>
      </c>
      <c r="P54" s="50">
        <v>256</v>
      </c>
      <c r="Q54" s="50">
        <v>0</v>
      </c>
      <c r="R54" s="50">
        <v>0</v>
      </c>
      <c r="S54" s="50">
        <v>29</v>
      </c>
      <c r="T54" s="50">
        <v>285</v>
      </c>
      <c r="U54" s="50">
        <v>107</v>
      </c>
      <c r="V54" s="50">
        <v>24</v>
      </c>
      <c r="W54" s="50">
        <v>0</v>
      </c>
      <c r="X54" s="50">
        <v>130</v>
      </c>
      <c r="Y54" s="50">
        <v>15</v>
      </c>
      <c r="Z54" s="50">
        <v>171</v>
      </c>
      <c r="AA54" s="50">
        <v>165</v>
      </c>
      <c r="AB54" s="50">
        <v>36</v>
      </c>
      <c r="AC54" s="50">
        <v>0</v>
      </c>
      <c r="AD54" s="50">
        <v>103</v>
      </c>
    </row>
    <row r="55" spans="1:30" ht="22.5" customHeight="1">
      <c r="A55" s="102" t="s">
        <v>318</v>
      </c>
      <c r="B55" s="103">
        <v>82003707471</v>
      </c>
      <c r="C55" s="102" t="s">
        <v>295</v>
      </c>
      <c r="D55" s="103"/>
      <c r="E55" s="106">
        <v>45107</v>
      </c>
      <c r="F55" s="104" t="s">
        <v>296</v>
      </c>
      <c r="G55" s="50">
        <v>286</v>
      </c>
      <c r="H55" s="50">
        <v>10</v>
      </c>
      <c r="I55" s="50">
        <v>276</v>
      </c>
      <c r="J55" s="50">
        <v>283</v>
      </c>
      <c r="K55" s="50">
        <v>9</v>
      </c>
      <c r="L55" s="50">
        <v>62</v>
      </c>
      <c r="M55" s="50">
        <v>211</v>
      </c>
      <c r="N55" s="50">
        <v>213</v>
      </c>
      <c r="O55" s="50">
        <v>-2</v>
      </c>
      <c r="P55" s="50">
        <v>33</v>
      </c>
      <c r="Q55" s="50">
        <v>0</v>
      </c>
      <c r="R55" s="50">
        <v>0</v>
      </c>
      <c r="S55" s="50">
        <v>13</v>
      </c>
      <c r="T55" s="50">
        <v>46</v>
      </c>
      <c r="U55" s="50">
        <v>18</v>
      </c>
      <c r="V55" s="50">
        <v>19</v>
      </c>
      <c r="W55" s="50">
        <v>1</v>
      </c>
      <c r="X55" s="50">
        <v>35</v>
      </c>
      <c r="Y55" s="50">
        <v>42</v>
      </c>
      <c r="Z55" s="50">
        <v>128</v>
      </c>
      <c r="AA55" s="50">
        <v>94</v>
      </c>
      <c r="AB55" s="50">
        <v>12</v>
      </c>
      <c r="AC55" s="50">
        <v>0</v>
      </c>
      <c r="AD55" s="50">
        <v>32</v>
      </c>
    </row>
    <row r="56" spans="1:30" ht="22.5" customHeight="1">
      <c r="A56" s="102" t="s">
        <v>319</v>
      </c>
      <c r="B56" s="103">
        <v>78600371397</v>
      </c>
      <c r="C56" s="102" t="s">
        <v>295</v>
      </c>
      <c r="D56" s="103" t="s">
        <v>320</v>
      </c>
      <c r="E56" s="106">
        <v>45107</v>
      </c>
      <c r="F56" s="104" t="s">
        <v>296</v>
      </c>
      <c r="G56" s="50">
        <v>1</v>
      </c>
      <c r="H56" s="50">
        <v>0</v>
      </c>
      <c r="I56" s="50">
        <v>1</v>
      </c>
      <c r="J56" s="50">
        <v>1</v>
      </c>
      <c r="K56" s="50">
        <v>0</v>
      </c>
      <c r="L56" s="50">
        <v>0</v>
      </c>
      <c r="M56" s="50">
        <v>1</v>
      </c>
      <c r="N56" s="50">
        <v>1</v>
      </c>
      <c r="O56" s="50">
        <v>-1</v>
      </c>
      <c r="P56" s="50">
        <v>0</v>
      </c>
      <c r="Q56" s="50">
        <v>0</v>
      </c>
      <c r="R56" s="50">
        <v>0</v>
      </c>
      <c r="S56" s="50">
        <v>-1</v>
      </c>
      <c r="T56" s="50">
        <v>-1</v>
      </c>
      <c r="U56" s="50">
        <v>2</v>
      </c>
      <c r="V56" s="50">
        <v>0</v>
      </c>
      <c r="W56" s="50">
        <v>0</v>
      </c>
      <c r="X56" s="50">
        <v>2</v>
      </c>
      <c r="Y56" s="50">
        <v>3</v>
      </c>
      <c r="Z56" s="50">
        <v>1</v>
      </c>
      <c r="AA56" s="50">
        <v>0</v>
      </c>
      <c r="AB56" s="50">
        <v>1</v>
      </c>
      <c r="AC56" s="50">
        <v>0</v>
      </c>
      <c r="AD56" s="50">
        <v>3</v>
      </c>
    </row>
    <row r="57" spans="1:30" ht="22.5" customHeight="1">
      <c r="A57" s="102" t="s">
        <v>321</v>
      </c>
      <c r="B57" s="103">
        <v>53126559706</v>
      </c>
      <c r="C57" s="102" t="s">
        <v>295</v>
      </c>
      <c r="D57" s="103"/>
      <c r="E57" s="106">
        <v>44926</v>
      </c>
      <c r="F57" s="104" t="s">
        <v>296</v>
      </c>
      <c r="G57" s="50">
        <v>438</v>
      </c>
      <c r="H57" s="50">
        <v>45</v>
      </c>
      <c r="I57" s="50">
        <v>393</v>
      </c>
      <c r="J57" s="50">
        <v>230</v>
      </c>
      <c r="K57" s="50">
        <v>36</v>
      </c>
      <c r="L57" s="50">
        <v>0</v>
      </c>
      <c r="M57" s="50">
        <v>194</v>
      </c>
      <c r="N57" s="50">
        <v>220</v>
      </c>
      <c r="O57" s="50">
        <v>-27</v>
      </c>
      <c r="P57" s="50">
        <v>0</v>
      </c>
      <c r="Q57" s="50">
        <v>8</v>
      </c>
      <c r="R57" s="50">
        <v>82</v>
      </c>
      <c r="S57" s="50">
        <v>0</v>
      </c>
      <c r="T57" s="50">
        <v>74</v>
      </c>
      <c r="U57" s="50">
        <v>125</v>
      </c>
      <c r="V57" s="50">
        <v>-14</v>
      </c>
      <c r="W57" s="50">
        <v>0</v>
      </c>
      <c r="X57" s="50">
        <v>111</v>
      </c>
      <c r="Y57" s="50">
        <v>0</v>
      </c>
      <c r="Z57" s="50">
        <v>31</v>
      </c>
      <c r="AA57" s="50">
        <v>2</v>
      </c>
      <c r="AB57" s="50">
        <v>22</v>
      </c>
      <c r="AC57" s="50">
        <v>0</v>
      </c>
      <c r="AD57" s="50">
        <v>59</v>
      </c>
    </row>
    <row r="58" spans="1:30" ht="22.5" customHeight="1">
      <c r="A58" s="102" t="s">
        <v>322</v>
      </c>
      <c r="B58" s="103">
        <v>84600643034</v>
      </c>
      <c r="C58" s="102" t="s">
        <v>295</v>
      </c>
      <c r="D58" s="103"/>
      <c r="E58" s="106">
        <v>44926</v>
      </c>
      <c r="F58" s="104" t="s">
        <v>296</v>
      </c>
      <c r="G58" s="50">
        <v>591</v>
      </c>
      <c r="H58" s="50">
        <v>361</v>
      </c>
      <c r="I58" s="50">
        <v>230</v>
      </c>
      <c r="J58" s="50">
        <v>366</v>
      </c>
      <c r="K58" s="50">
        <v>266</v>
      </c>
      <c r="L58" s="50">
        <v>5</v>
      </c>
      <c r="M58" s="50">
        <v>95</v>
      </c>
      <c r="N58" s="50">
        <v>110</v>
      </c>
      <c r="O58" s="50">
        <v>-15</v>
      </c>
      <c r="P58" s="50">
        <v>0</v>
      </c>
      <c r="Q58" s="50">
        <v>52</v>
      </c>
      <c r="R58" s="50">
        <v>39</v>
      </c>
      <c r="S58" s="50">
        <v>14</v>
      </c>
      <c r="T58" s="50">
        <v>1</v>
      </c>
      <c r="U58" s="50">
        <v>134</v>
      </c>
      <c r="V58" s="50">
        <v>4</v>
      </c>
      <c r="W58" s="50">
        <v>0</v>
      </c>
      <c r="X58" s="50">
        <v>138</v>
      </c>
      <c r="Y58" s="50">
        <v>2</v>
      </c>
      <c r="Z58" s="50">
        <v>52</v>
      </c>
      <c r="AA58" s="50">
        <v>2</v>
      </c>
      <c r="AB58" s="50">
        <v>27</v>
      </c>
      <c r="AC58" s="50">
        <v>0</v>
      </c>
      <c r="AD58" s="50">
        <v>63</v>
      </c>
    </row>
    <row r="59" spans="1:30" ht="22.5" customHeight="1">
      <c r="A59" s="102" t="s">
        <v>323</v>
      </c>
      <c r="B59" s="103">
        <v>79004958178</v>
      </c>
      <c r="C59" s="102" t="s">
        <v>295</v>
      </c>
      <c r="D59" s="103" t="s">
        <v>320</v>
      </c>
      <c r="E59" s="106">
        <v>45107</v>
      </c>
      <c r="F59" s="104" t="s">
        <v>296</v>
      </c>
      <c r="G59" s="50">
        <v>29</v>
      </c>
      <c r="H59" s="50">
        <v>1</v>
      </c>
      <c r="I59" s="50">
        <v>28</v>
      </c>
      <c r="J59" s="50">
        <v>1</v>
      </c>
      <c r="K59" s="50">
        <v>-1</v>
      </c>
      <c r="L59" s="50">
        <v>0</v>
      </c>
      <c r="M59" s="50">
        <v>2</v>
      </c>
      <c r="N59" s="50">
        <v>2</v>
      </c>
      <c r="O59" s="50">
        <v>0</v>
      </c>
      <c r="P59" s="50">
        <v>0</v>
      </c>
      <c r="Q59" s="50">
        <v>0</v>
      </c>
      <c r="R59" s="50">
        <v>0</v>
      </c>
      <c r="S59" s="50">
        <v>0</v>
      </c>
      <c r="T59" s="50">
        <v>0</v>
      </c>
      <c r="U59" s="50">
        <v>26</v>
      </c>
      <c r="V59" s="50">
        <v>0</v>
      </c>
      <c r="W59" s="50">
        <v>0</v>
      </c>
      <c r="X59" s="50">
        <v>26</v>
      </c>
      <c r="Y59" s="50">
        <v>81</v>
      </c>
      <c r="Z59" s="50">
        <v>1</v>
      </c>
      <c r="AA59" s="50">
        <v>-1</v>
      </c>
      <c r="AB59" s="50">
        <v>18</v>
      </c>
      <c r="AC59" s="50">
        <v>0</v>
      </c>
      <c r="AD59" s="50">
        <v>86</v>
      </c>
    </row>
    <row r="60" spans="1:30" ht="22.5" customHeight="1">
      <c r="A60" s="102" t="s">
        <v>324</v>
      </c>
      <c r="B60" s="103">
        <v>67000736318</v>
      </c>
      <c r="C60" s="102" t="s">
        <v>295</v>
      </c>
      <c r="D60" s="103" t="s">
        <v>300</v>
      </c>
      <c r="E60" s="106">
        <v>45107</v>
      </c>
      <c r="F60" s="104" t="s">
        <v>296</v>
      </c>
      <c r="G60" s="50">
        <v>0</v>
      </c>
      <c r="H60" s="50">
        <v>0</v>
      </c>
      <c r="I60" s="50">
        <v>0</v>
      </c>
      <c r="J60" s="50">
        <v>0</v>
      </c>
      <c r="K60" s="50">
        <v>0</v>
      </c>
      <c r="L60" s="50">
        <v>0</v>
      </c>
      <c r="M60" s="50">
        <v>0</v>
      </c>
      <c r="N60" s="50">
        <v>0</v>
      </c>
      <c r="O60" s="50">
        <v>0</v>
      </c>
      <c r="P60" s="50">
        <v>0</v>
      </c>
      <c r="Q60" s="50">
        <v>0</v>
      </c>
      <c r="R60" s="50">
        <v>0</v>
      </c>
      <c r="S60" s="50">
        <v>0</v>
      </c>
      <c r="T60" s="50">
        <v>0</v>
      </c>
      <c r="U60" s="50">
        <v>0</v>
      </c>
      <c r="V60" s="50">
        <v>0</v>
      </c>
      <c r="W60" s="50">
        <v>0</v>
      </c>
      <c r="X60" s="50">
        <v>0</v>
      </c>
      <c r="Y60" s="50">
        <v>0</v>
      </c>
      <c r="Z60" s="50">
        <v>0</v>
      </c>
      <c r="AA60" s="50">
        <v>0</v>
      </c>
      <c r="AB60" s="50">
        <v>0</v>
      </c>
      <c r="AC60" s="50">
        <v>0</v>
      </c>
      <c r="AD60" s="50">
        <v>0</v>
      </c>
    </row>
    <row r="61" spans="1:30" ht="22.5" customHeight="1">
      <c r="A61" s="102" t="s">
        <v>228</v>
      </c>
      <c r="B61" s="103">
        <v>64116987618</v>
      </c>
      <c r="C61" s="102" t="s">
        <v>301</v>
      </c>
      <c r="D61" s="103"/>
      <c r="E61" s="106">
        <v>44926</v>
      </c>
      <c r="F61" s="104" t="s">
        <v>302</v>
      </c>
      <c r="G61" s="50">
        <v>1934</v>
      </c>
      <c r="H61" s="50">
        <v>680</v>
      </c>
      <c r="I61" s="50">
        <v>1254</v>
      </c>
      <c r="J61" s="50">
        <v>1423</v>
      </c>
      <c r="K61" s="50">
        <v>835</v>
      </c>
      <c r="L61" s="50">
        <v>33</v>
      </c>
      <c r="M61" s="50">
        <v>555</v>
      </c>
      <c r="N61" s="50">
        <v>647</v>
      </c>
      <c r="O61" s="50">
        <v>-92</v>
      </c>
      <c r="P61" s="50">
        <v>93</v>
      </c>
      <c r="Q61" s="50">
        <v>56</v>
      </c>
      <c r="R61" s="50">
        <v>263</v>
      </c>
      <c r="S61" s="50">
        <v>112</v>
      </c>
      <c r="T61" s="50">
        <v>412</v>
      </c>
      <c r="U61" s="50">
        <v>287</v>
      </c>
      <c r="V61" s="50">
        <v>-183</v>
      </c>
      <c r="W61" s="50">
        <v>2</v>
      </c>
      <c r="X61" s="50">
        <v>102</v>
      </c>
      <c r="Y61" s="50">
        <v>-127</v>
      </c>
      <c r="Z61" s="50">
        <v>41</v>
      </c>
      <c r="AA61" s="50">
        <v>6</v>
      </c>
      <c r="AB61" s="50">
        <v>-17</v>
      </c>
      <c r="AC61" s="50">
        <v>0</v>
      </c>
      <c r="AD61" s="50">
        <v>-43</v>
      </c>
    </row>
    <row r="62" spans="1:30" ht="22.5" customHeight="1">
      <c r="A62" s="102" t="s">
        <v>228</v>
      </c>
      <c r="B62" s="103">
        <v>64116987618</v>
      </c>
      <c r="C62" s="102" t="s">
        <v>301</v>
      </c>
      <c r="D62" s="103"/>
      <c r="E62" s="106">
        <v>44926</v>
      </c>
      <c r="F62" s="104" t="s">
        <v>303</v>
      </c>
      <c r="G62" s="50">
        <v>0</v>
      </c>
      <c r="H62" s="50">
        <v>0</v>
      </c>
      <c r="I62" s="50">
        <v>0</v>
      </c>
      <c r="J62" s="50">
        <v>0</v>
      </c>
      <c r="K62" s="50">
        <v>0</v>
      </c>
      <c r="L62" s="50">
        <v>0</v>
      </c>
      <c r="M62" s="50">
        <v>0</v>
      </c>
      <c r="N62" s="50">
        <v>0</v>
      </c>
      <c r="O62" s="50">
        <v>0</v>
      </c>
      <c r="P62" s="50">
        <v>0</v>
      </c>
      <c r="Q62" s="50">
        <v>0</v>
      </c>
      <c r="R62" s="50">
        <v>0</v>
      </c>
      <c r="S62" s="50">
        <v>0</v>
      </c>
      <c r="T62" s="50">
        <v>0</v>
      </c>
      <c r="U62" s="50">
        <v>0</v>
      </c>
      <c r="V62" s="50">
        <v>0</v>
      </c>
      <c r="W62" s="50">
        <v>0</v>
      </c>
      <c r="X62" s="50">
        <v>0</v>
      </c>
      <c r="Y62" s="50">
        <v>0</v>
      </c>
      <c r="Z62" s="50">
        <v>0</v>
      </c>
      <c r="AA62" s="50">
        <v>0</v>
      </c>
      <c r="AB62" s="50">
        <v>0</v>
      </c>
      <c r="AC62" s="50">
        <v>0</v>
      </c>
      <c r="AD62" s="50">
        <v>0</v>
      </c>
    </row>
    <row r="63" spans="1:30" ht="22.5" customHeight="1">
      <c r="A63" s="102" t="s">
        <v>228</v>
      </c>
      <c r="B63" s="103">
        <v>64116987618</v>
      </c>
      <c r="C63" s="102" t="s">
        <v>301</v>
      </c>
      <c r="D63" s="103"/>
      <c r="E63" s="106">
        <v>44926</v>
      </c>
      <c r="F63" s="104" t="s">
        <v>304</v>
      </c>
      <c r="G63" s="50">
        <v>0</v>
      </c>
      <c r="H63" s="50">
        <v>0</v>
      </c>
      <c r="I63" s="50">
        <v>0</v>
      </c>
      <c r="J63" s="50">
        <v>0</v>
      </c>
      <c r="K63" s="50">
        <v>0</v>
      </c>
      <c r="L63" s="50">
        <v>0</v>
      </c>
      <c r="M63" s="50">
        <v>0</v>
      </c>
      <c r="N63" s="50">
        <v>0</v>
      </c>
      <c r="O63" s="50">
        <v>0</v>
      </c>
      <c r="P63" s="50">
        <v>0</v>
      </c>
      <c r="Q63" s="50">
        <v>0</v>
      </c>
      <c r="R63" s="50">
        <v>0</v>
      </c>
      <c r="S63" s="50">
        <v>0</v>
      </c>
      <c r="T63" s="50">
        <v>0</v>
      </c>
      <c r="U63" s="50">
        <v>0</v>
      </c>
      <c r="V63" s="50">
        <v>0</v>
      </c>
      <c r="W63" s="50">
        <v>0</v>
      </c>
      <c r="X63" s="50">
        <v>0</v>
      </c>
      <c r="Y63" s="50">
        <v>0</v>
      </c>
      <c r="Z63" s="50">
        <v>0</v>
      </c>
      <c r="AA63" s="50">
        <v>0</v>
      </c>
      <c r="AB63" s="50">
        <v>0</v>
      </c>
      <c r="AC63" s="50">
        <v>0</v>
      </c>
      <c r="AD63" s="50">
        <v>0</v>
      </c>
    </row>
    <row r="64" spans="1:30" ht="22.5" customHeight="1">
      <c r="A64" s="102" t="s">
        <v>228</v>
      </c>
      <c r="B64" s="103">
        <v>64116987618</v>
      </c>
      <c r="C64" s="102" t="s">
        <v>301</v>
      </c>
      <c r="D64" s="103"/>
      <c r="E64" s="106">
        <v>44926</v>
      </c>
      <c r="F64" s="104" t="s">
        <v>305</v>
      </c>
      <c r="G64" s="50">
        <v>0</v>
      </c>
      <c r="H64" s="50">
        <v>0</v>
      </c>
      <c r="I64" s="50">
        <v>0</v>
      </c>
      <c r="J64" s="50">
        <v>0</v>
      </c>
      <c r="K64" s="50">
        <v>0</v>
      </c>
      <c r="L64" s="50">
        <v>0</v>
      </c>
      <c r="M64" s="50">
        <v>0</v>
      </c>
      <c r="N64" s="50">
        <v>0</v>
      </c>
      <c r="O64" s="50">
        <v>0</v>
      </c>
      <c r="P64" s="50">
        <v>0</v>
      </c>
      <c r="Q64" s="50">
        <v>0</v>
      </c>
      <c r="R64" s="50">
        <v>0</v>
      </c>
      <c r="S64" s="50">
        <v>0</v>
      </c>
      <c r="T64" s="50">
        <v>0</v>
      </c>
      <c r="U64" s="50">
        <v>0</v>
      </c>
      <c r="V64" s="50">
        <v>0</v>
      </c>
      <c r="W64" s="50">
        <v>0</v>
      </c>
      <c r="X64" s="50">
        <v>0</v>
      </c>
      <c r="Y64" s="50">
        <v>0</v>
      </c>
      <c r="Z64" s="50">
        <v>0</v>
      </c>
      <c r="AA64" s="50">
        <v>0</v>
      </c>
      <c r="AB64" s="50">
        <v>0</v>
      </c>
      <c r="AC64" s="50">
        <v>0</v>
      </c>
      <c r="AD64" s="50">
        <v>0</v>
      </c>
    </row>
    <row r="65" spans="1:30" ht="22.5" customHeight="1">
      <c r="A65" s="102" t="s">
        <v>228</v>
      </c>
      <c r="B65" s="103">
        <v>64116987618</v>
      </c>
      <c r="C65" s="102" t="s">
        <v>301</v>
      </c>
      <c r="D65" s="103"/>
      <c r="E65" s="106">
        <v>44926</v>
      </c>
      <c r="F65" s="104" t="s">
        <v>306</v>
      </c>
      <c r="G65" s="50">
        <v>0</v>
      </c>
      <c r="H65" s="50">
        <v>0</v>
      </c>
      <c r="I65" s="50">
        <v>0</v>
      </c>
      <c r="J65" s="50">
        <v>0</v>
      </c>
      <c r="K65" s="50">
        <v>0</v>
      </c>
      <c r="L65" s="50">
        <v>0</v>
      </c>
      <c r="M65" s="50">
        <v>0</v>
      </c>
      <c r="N65" s="50">
        <v>0</v>
      </c>
      <c r="O65" s="50">
        <v>0</v>
      </c>
      <c r="P65" s="50">
        <v>0</v>
      </c>
      <c r="Q65" s="50">
        <v>0</v>
      </c>
      <c r="R65" s="50">
        <v>0</v>
      </c>
      <c r="S65" s="50">
        <v>0</v>
      </c>
      <c r="T65" s="50">
        <v>0</v>
      </c>
      <c r="U65" s="50">
        <v>0</v>
      </c>
      <c r="V65" s="50">
        <v>0</v>
      </c>
      <c r="W65" s="50">
        <v>0</v>
      </c>
      <c r="X65" s="50">
        <v>0</v>
      </c>
      <c r="Y65" s="50">
        <v>0</v>
      </c>
      <c r="Z65" s="50">
        <v>0</v>
      </c>
      <c r="AA65" s="50">
        <v>0</v>
      </c>
      <c r="AB65" s="50">
        <v>0</v>
      </c>
      <c r="AC65" s="50">
        <v>0</v>
      </c>
      <c r="AD65" s="50">
        <v>0</v>
      </c>
    </row>
    <row r="66" spans="1:30" ht="22.5" customHeight="1">
      <c r="A66" s="102" t="s">
        <v>228</v>
      </c>
      <c r="B66" s="103">
        <v>64116987618</v>
      </c>
      <c r="C66" s="102" t="s">
        <v>301</v>
      </c>
      <c r="D66" s="103"/>
      <c r="E66" s="106">
        <v>44926</v>
      </c>
      <c r="F66" s="104" t="s">
        <v>307</v>
      </c>
      <c r="G66" s="50">
        <v>0</v>
      </c>
      <c r="H66" s="50">
        <v>0</v>
      </c>
      <c r="I66" s="50">
        <v>0</v>
      </c>
      <c r="J66" s="50">
        <v>0</v>
      </c>
      <c r="K66" s="50">
        <v>0</v>
      </c>
      <c r="L66" s="50">
        <v>0</v>
      </c>
      <c r="M66" s="50">
        <v>0</v>
      </c>
      <c r="N66" s="50">
        <v>0</v>
      </c>
      <c r="O66" s="50">
        <v>0</v>
      </c>
      <c r="P66" s="50">
        <v>0</v>
      </c>
      <c r="Q66" s="50">
        <v>0</v>
      </c>
      <c r="R66" s="50">
        <v>0</v>
      </c>
      <c r="S66" s="50">
        <v>0</v>
      </c>
      <c r="T66" s="50">
        <v>0</v>
      </c>
      <c r="U66" s="50">
        <v>0</v>
      </c>
      <c r="V66" s="50">
        <v>0</v>
      </c>
      <c r="W66" s="50">
        <v>0</v>
      </c>
      <c r="X66" s="50">
        <v>0</v>
      </c>
      <c r="Y66" s="50">
        <v>0</v>
      </c>
      <c r="Z66" s="50">
        <v>0</v>
      </c>
      <c r="AA66" s="50">
        <v>0</v>
      </c>
      <c r="AB66" s="50">
        <v>0</v>
      </c>
      <c r="AC66" s="50">
        <v>0</v>
      </c>
      <c r="AD66" s="50">
        <v>0</v>
      </c>
    </row>
    <row r="67" spans="1:30" ht="22.5" customHeight="1">
      <c r="A67" s="102" t="s">
        <v>228</v>
      </c>
      <c r="B67" s="103">
        <v>64116987618</v>
      </c>
      <c r="C67" s="102" t="s">
        <v>301</v>
      </c>
      <c r="D67" s="103"/>
      <c r="E67" s="106">
        <v>44926</v>
      </c>
      <c r="F67" s="104" t="s">
        <v>308</v>
      </c>
      <c r="G67" s="50">
        <v>0</v>
      </c>
      <c r="H67" s="50">
        <v>0</v>
      </c>
      <c r="I67" s="50">
        <v>0</v>
      </c>
      <c r="J67" s="50">
        <v>0</v>
      </c>
      <c r="K67" s="50">
        <v>0</v>
      </c>
      <c r="L67" s="50">
        <v>0</v>
      </c>
      <c r="M67" s="50">
        <v>0</v>
      </c>
      <c r="N67" s="50">
        <v>0</v>
      </c>
      <c r="O67" s="50">
        <v>0</v>
      </c>
      <c r="P67" s="50">
        <v>0</v>
      </c>
      <c r="Q67" s="50">
        <v>0</v>
      </c>
      <c r="R67" s="50">
        <v>0</v>
      </c>
      <c r="S67" s="50">
        <v>0</v>
      </c>
      <c r="T67" s="50">
        <v>0</v>
      </c>
      <c r="U67" s="50">
        <v>0</v>
      </c>
      <c r="V67" s="50">
        <v>0</v>
      </c>
      <c r="W67" s="50">
        <v>0</v>
      </c>
      <c r="X67" s="50">
        <v>0</v>
      </c>
      <c r="Y67" s="50">
        <v>0</v>
      </c>
      <c r="Z67" s="50">
        <v>0</v>
      </c>
      <c r="AA67" s="50">
        <v>0</v>
      </c>
      <c r="AB67" s="50">
        <v>0</v>
      </c>
      <c r="AC67" s="50">
        <v>0</v>
      </c>
      <c r="AD67" s="50">
        <v>0</v>
      </c>
    </row>
    <row r="68" spans="1:30" ht="22.5" customHeight="1">
      <c r="A68" s="102" t="s">
        <v>228</v>
      </c>
      <c r="B68" s="103">
        <v>64116987618</v>
      </c>
      <c r="C68" s="102" t="s">
        <v>301</v>
      </c>
      <c r="D68" s="103"/>
      <c r="E68" s="106">
        <v>44926</v>
      </c>
      <c r="F68" s="104" t="s">
        <v>309</v>
      </c>
      <c r="G68" s="50">
        <v>0</v>
      </c>
      <c r="H68" s="50">
        <v>0</v>
      </c>
      <c r="I68" s="50">
        <v>0</v>
      </c>
      <c r="J68" s="50">
        <v>0</v>
      </c>
      <c r="K68" s="50">
        <v>0</v>
      </c>
      <c r="L68" s="50">
        <v>0</v>
      </c>
      <c r="M68" s="50">
        <v>0</v>
      </c>
      <c r="N68" s="50">
        <v>0</v>
      </c>
      <c r="O68" s="50">
        <v>0</v>
      </c>
      <c r="P68" s="50">
        <v>0</v>
      </c>
      <c r="Q68" s="50">
        <v>0</v>
      </c>
      <c r="R68" s="50">
        <v>0</v>
      </c>
      <c r="S68" s="50">
        <v>0</v>
      </c>
      <c r="T68" s="50">
        <v>0</v>
      </c>
      <c r="U68" s="50">
        <v>0</v>
      </c>
      <c r="V68" s="50">
        <v>0</v>
      </c>
      <c r="W68" s="50">
        <v>0</v>
      </c>
      <c r="X68" s="50">
        <v>0</v>
      </c>
      <c r="Y68" s="50">
        <v>0</v>
      </c>
      <c r="Z68" s="50">
        <v>0</v>
      </c>
      <c r="AA68" s="50">
        <v>0</v>
      </c>
      <c r="AB68" s="50">
        <v>0</v>
      </c>
      <c r="AC68" s="50">
        <v>0</v>
      </c>
      <c r="AD68" s="50">
        <v>0</v>
      </c>
    </row>
    <row r="69" spans="1:30" ht="22.5" customHeight="1">
      <c r="A69" s="102" t="s">
        <v>228</v>
      </c>
      <c r="B69" s="103">
        <v>64116987618</v>
      </c>
      <c r="C69" s="102" t="s">
        <v>301</v>
      </c>
      <c r="D69" s="103"/>
      <c r="E69" s="106">
        <v>44926</v>
      </c>
      <c r="F69" s="104" t="s">
        <v>310</v>
      </c>
      <c r="G69" s="50">
        <v>0</v>
      </c>
      <c r="H69" s="50">
        <v>0</v>
      </c>
      <c r="I69" s="50">
        <v>0</v>
      </c>
      <c r="J69" s="50">
        <v>0</v>
      </c>
      <c r="K69" s="50">
        <v>0</v>
      </c>
      <c r="L69" s="50">
        <v>0</v>
      </c>
      <c r="M69" s="50">
        <v>0</v>
      </c>
      <c r="N69" s="50">
        <v>0</v>
      </c>
      <c r="O69" s="50">
        <v>0</v>
      </c>
      <c r="P69" s="50">
        <v>0</v>
      </c>
      <c r="Q69" s="50">
        <v>0</v>
      </c>
      <c r="R69" s="50">
        <v>0</v>
      </c>
      <c r="S69" s="50">
        <v>0</v>
      </c>
      <c r="T69" s="50">
        <v>0</v>
      </c>
      <c r="U69" s="50">
        <v>0</v>
      </c>
      <c r="V69" s="50">
        <v>0</v>
      </c>
      <c r="W69" s="50">
        <v>0</v>
      </c>
      <c r="X69" s="50">
        <v>0</v>
      </c>
      <c r="Y69" s="50">
        <v>0</v>
      </c>
      <c r="Z69" s="50">
        <v>0</v>
      </c>
      <c r="AA69" s="50">
        <v>0</v>
      </c>
      <c r="AB69" s="50">
        <v>0</v>
      </c>
      <c r="AC69" s="50">
        <v>0</v>
      </c>
      <c r="AD69" s="50">
        <v>0</v>
      </c>
    </row>
    <row r="70" spans="1:30" ht="22.5" customHeight="1">
      <c r="A70" s="102" t="s">
        <v>228</v>
      </c>
      <c r="B70" s="103">
        <v>64116987618</v>
      </c>
      <c r="C70" s="102" t="s">
        <v>301</v>
      </c>
      <c r="D70" s="103"/>
      <c r="E70" s="106">
        <v>44926</v>
      </c>
      <c r="F70" s="104" t="s">
        <v>296</v>
      </c>
      <c r="G70" s="50">
        <v>1934</v>
      </c>
      <c r="H70" s="50">
        <v>680</v>
      </c>
      <c r="I70" s="50">
        <v>1254</v>
      </c>
      <c r="J70" s="50">
        <v>1423</v>
      </c>
      <c r="K70" s="50">
        <v>835</v>
      </c>
      <c r="L70" s="50">
        <v>33</v>
      </c>
      <c r="M70" s="50">
        <v>555</v>
      </c>
      <c r="N70" s="50">
        <v>647</v>
      </c>
      <c r="O70" s="50">
        <v>-92</v>
      </c>
      <c r="P70" s="50">
        <v>93</v>
      </c>
      <c r="Q70" s="50">
        <v>56</v>
      </c>
      <c r="R70" s="50">
        <v>263</v>
      </c>
      <c r="S70" s="50">
        <v>112</v>
      </c>
      <c r="T70" s="50">
        <v>412</v>
      </c>
      <c r="U70" s="50">
        <v>287</v>
      </c>
      <c r="V70" s="50">
        <v>-183</v>
      </c>
      <c r="W70" s="50">
        <v>2</v>
      </c>
      <c r="X70" s="50">
        <v>102</v>
      </c>
      <c r="Y70" s="50">
        <v>-127</v>
      </c>
      <c r="Z70" s="50">
        <v>41</v>
      </c>
      <c r="AA70" s="50">
        <v>6</v>
      </c>
      <c r="AB70" s="50">
        <v>-17</v>
      </c>
      <c r="AC70" s="50">
        <v>0</v>
      </c>
      <c r="AD70" s="50">
        <v>-43</v>
      </c>
    </row>
    <row r="71" spans="1:30" ht="22.5" customHeight="1">
      <c r="A71" s="102" t="s">
        <v>230</v>
      </c>
      <c r="B71" s="103">
        <v>47143864082</v>
      </c>
      <c r="C71" s="102" t="s">
        <v>301</v>
      </c>
      <c r="D71" s="103"/>
      <c r="E71" s="106">
        <v>45107</v>
      </c>
      <c r="F71" s="104" t="s">
        <v>302</v>
      </c>
      <c r="G71" s="50">
        <v>1291</v>
      </c>
      <c r="H71" s="50">
        <v>784</v>
      </c>
      <c r="I71" s="50">
        <v>506</v>
      </c>
      <c r="J71" s="50">
        <v>1008</v>
      </c>
      <c r="K71" s="50">
        <v>498</v>
      </c>
      <c r="L71" s="50">
        <v>104</v>
      </c>
      <c r="M71" s="50">
        <v>405</v>
      </c>
      <c r="N71" s="50">
        <v>692</v>
      </c>
      <c r="O71" s="50">
        <v>-287</v>
      </c>
      <c r="P71" s="50">
        <v>75</v>
      </c>
      <c r="Q71" s="50">
        <v>68</v>
      </c>
      <c r="R71" s="50">
        <v>23</v>
      </c>
      <c r="S71" s="50">
        <v>68</v>
      </c>
      <c r="T71" s="50">
        <v>97</v>
      </c>
      <c r="U71" s="50">
        <v>4</v>
      </c>
      <c r="V71" s="50">
        <v>37</v>
      </c>
      <c r="W71" s="50">
        <v>1</v>
      </c>
      <c r="X71" s="50">
        <v>39</v>
      </c>
      <c r="Y71" s="50">
        <v>14</v>
      </c>
      <c r="Z71" s="50">
        <v>5</v>
      </c>
      <c r="AA71" s="50">
        <v>2</v>
      </c>
      <c r="AB71" s="50">
        <v>18</v>
      </c>
      <c r="AC71" s="50">
        <v>0</v>
      </c>
      <c r="AD71" s="50">
        <v>32</v>
      </c>
    </row>
    <row r="72" spans="1:30" ht="22.5" customHeight="1">
      <c r="A72" s="102" t="s">
        <v>230</v>
      </c>
      <c r="B72" s="103">
        <v>47143864082</v>
      </c>
      <c r="C72" s="102" t="s">
        <v>301</v>
      </c>
      <c r="D72" s="103"/>
      <c r="E72" s="106">
        <v>45107</v>
      </c>
      <c r="F72" s="104" t="s">
        <v>303</v>
      </c>
      <c r="G72" s="50">
        <v>0</v>
      </c>
      <c r="H72" s="50">
        <v>0</v>
      </c>
      <c r="I72" s="50">
        <v>0</v>
      </c>
      <c r="J72" s="50">
        <v>0</v>
      </c>
      <c r="K72" s="50">
        <v>0</v>
      </c>
      <c r="L72" s="50">
        <v>0</v>
      </c>
      <c r="M72" s="50">
        <v>0</v>
      </c>
      <c r="N72" s="50">
        <v>0</v>
      </c>
      <c r="O72" s="50">
        <v>0</v>
      </c>
      <c r="P72" s="50">
        <v>0</v>
      </c>
      <c r="Q72" s="50">
        <v>0</v>
      </c>
      <c r="R72" s="50">
        <v>0</v>
      </c>
      <c r="S72" s="50">
        <v>0</v>
      </c>
      <c r="T72" s="50">
        <v>0</v>
      </c>
      <c r="U72" s="50">
        <v>0</v>
      </c>
      <c r="V72" s="50">
        <v>0</v>
      </c>
      <c r="W72" s="50">
        <v>0</v>
      </c>
      <c r="X72" s="50">
        <v>0</v>
      </c>
      <c r="Y72" s="50">
        <v>0</v>
      </c>
      <c r="Z72" s="50">
        <v>0</v>
      </c>
      <c r="AA72" s="50">
        <v>0</v>
      </c>
      <c r="AB72" s="50">
        <v>0</v>
      </c>
      <c r="AC72" s="50">
        <v>0</v>
      </c>
      <c r="AD72" s="50">
        <v>0</v>
      </c>
    </row>
    <row r="73" spans="1:30" ht="22.5" customHeight="1">
      <c r="A73" s="102" t="s">
        <v>230</v>
      </c>
      <c r="B73" s="103">
        <v>47143864082</v>
      </c>
      <c r="C73" s="102" t="s">
        <v>301</v>
      </c>
      <c r="D73" s="103"/>
      <c r="E73" s="106">
        <v>45107</v>
      </c>
      <c r="F73" s="104" t="s">
        <v>304</v>
      </c>
      <c r="G73" s="50">
        <v>0</v>
      </c>
      <c r="H73" s="50">
        <v>0</v>
      </c>
      <c r="I73" s="50">
        <v>0</v>
      </c>
      <c r="J73" s="50">
        <v>0</v>
      </c>
      <c r="K73" s="50">
        <v>0</v>
      </c>
      <c r="L73" s="50">
        <v>0</v>
      </c>
      <c r="M73" s="50">
        <v>0</v>
      </c>
      <c r="N73" s="50">
        <v>0</v>
      </c>
      <c r="O73" s="50">
        <v>0</v>
      </c>
      <c r="P73" s="50">
        <v>0</v>
      </c>
      <c r="Q73" s="50">
        <v>0</v>
      </c>
      <c r="R73" s="50">
        <v>0</v>
      </c>
      <c r="S73" s="50">
        <v>0</v>
      </c>
      <c r="T73" s="50">
        <v>0</v>
      </c>
      <c r="U73" s="50">
        <v>0</v>
      </c>
      <c r="V73" s="50">
        <v>0</v>
      </c>
      <c r="W73" s="50">
        <v>0</v>
      </c>
      <c r="X73" s="50">
        <v>0</v>
      </c>
      <c r="Y73" s="50">
        <v>0</v>
      </c>
      <c r="Z73" s="50">
        <v>0</v>
      </c>
      <c r="AA73" s="50">
        <v>0</v>
      </c>
      <c r="AB73" s="50">
        <v>0</v>
      </c>
      <c r="AC73" s="50">
        <v>0</v>
      </c>
      <c r="AD73" s="50">
        <v>0</v>
      </c>
    </row>
    <row r="74" spans="1:30" ht="22.5" customHeight="1">
      <c r="A74" s="102" t="s">
        <v>230</v>
      </c>
      <c r="B74" s="103">
        <v>47143864082</v>
      </c>
      <c r="C74" s="102" t="s">
        <v>301</v>
      </c>
      <c r="D74" s="103"/>
      <c r="E74" s="106">
        <v>45107</v>
      </c>
      <c r="F74" s="104" t="s">
        <v>305</v>
      </c>
      <c r="G74" s="50">
        <v>0</v>
      </c>
      <c r="H74" s="50">
        <v>0</v>
      </c>
      <c r="I74" s="50">
        <v>0</v>
      </c>
      <c r="J74" s="50">
        <v>0</v>
      </c>
      <c r="K74" s="50">
        <v>0</v>
      </c>
      <c r="L74" s="50">
        <v>0</v>
      </c>
      <c r="M74" s="50">
        <v>0</v>
      </c>
      <c r="N74" s="50">
        <v>0</v>
      </c>
      <c r="O74" s="50">
        <v>0</v>
      </c>
      <c r="P74" s="50">
        <v>0</v>
      </c>
      <c r="Q74" s="50">
        <v>0</v>
      </c>
      <c r="R74" s="50">
        <v>0</v>
      </c>
      <c r="S74" s="50">
        <v>0</v>
      </c>
      <c r="T74" s="50">
        <v>0</v>
      </c>
      <c r="U74" s="50">
        <v>0</v>
      </c>
      <c r="V74" s="50">
        <v>0</v>
      </c>
      <c r="W74" s="50">
        <v>0</v>
      </c>
      <c r="X74" s="50">
        <v>0</v>
      </c>
      <c r="Y74" s="50">
        <v>0</v>
      </c>
      <c r="Z74" s="50">
        <v>0</v>
      </c>
      <c r="AA74" s="50">
        <v>0</v>
      </c>
      <c r="AB74" s="50">
        <v>0</v>
      </c>
      <c r="AC74" s="50">
        <v>0</v>
      </c>
      <c r="AD74" s="50">
        <v>0</v>
      </c>
    </row>
    <row r="75" spans="1:30" ht="22.5" customHeight="1">
      <c r="A75" s="102" t="s">
        <v>230</v>
      </c>
      <c r="B75" s="103">
        <v>47143864082</v>
      </c>
      <c r="C75" s="102" t="s">
        <v>301</v>
      </c>
      <c r="D75" s="103"/>
      <c r="E75" s="106">
        <v>45107</v>
      </c>
      <c r="F75" s="104" t="s">
        <v>306</v>
      </c>
      <c r="G75" s="50">
        <v>0</v>
      </c>
      <c r="H75" s="50">
        <v>0</v>
      </c>
      <c r="I75" s="50">
        <v>0</v>
      </c>
      <c r="J75" s="50">
        <v>0</v>
      </c>
      <c r="K75" s="50">
        <v>0</v>
      </c>
      <c r="L75" s="50">
        <v>0</v>
      </c>
      <c r="M75" s="50">
        <v>0</v>
      </c>
      <c r="N75" s="50">
        <v>0</v>
      </c>
      <c r="O75" s="50">
        <v>0</v>
      </c>
      <c r="P75" s="50">
        <v>0</v>
      </c>
      <c r="Q75" s="50">
        <v>0</v>
      </c>
      <c r="R75" s="50">
        <v>0</v>
      </c>
      <c r="S75" s="50">
        <v>0</v>
      </c>
      <c r="T75" s="50">
        <v>0</v>
      </c>
      <c r="U75" s="50">
        <v>0</v>
      </c>
      <c r="V75" s="50">
        <v>0</v>
      </c>
      <c r="W75" s="50">
        <v>0</v>
      </c>
      <c r="X75" s="50">
        <v>0</v>
      </c>
      <c r="Y75" s="50">
        <v>0</v>
      </c>
      <c r="Z75" s="50">
        <v>0</v>
      </c>
      <c r="AA75" s="50">
        <v>0</v>
      </c>
      <c r="AB75" s="50">
        <v>0</v>
      </c>
      <c r="AC75" s="50">
        <v>0</v>
      </c>
      <c r="AD75" s="50">
        <v>0</v>
      </c>
    </row>
    <row r="76" spans="1:30" ht="22.5" customHeight="1">
      <c r="A76" s="102" t="s">
        <v>230</v>
      </c>
      <c r="B76" s="103">
        <v>47143864082</v>
      </c>
      <c r="C76" s="102" t="s">
        <v>301</v>
      </c>
      <c r="D76" s="103"/>
      <c r="E76" s="106">
        <v>45107</v>
      </c>
      <c r="F76" s="104" t="s">
        <v>307</v>
      </c>
      <c r="G76" s="50">
        <v>0</v>
      </c>
      <c r="H76" s="50">
        <v>0</v>
      </c>
      <c r="I76" s="50">
        <v>0</v>
      </c>
      <c r="J76" s="50">
        <v>0</v>
      </c>
      <c r="K76" s="50">
        <v>0</v>
      </c>
      <c r="L76" s="50">
        <v>0</v>
      </c>
      <c r="M76" s="50">
        <v>0</v>
      </c>
      <c r="N76" s="50">
        <v>0</v>
      </c>
      <c r="O76" s="50">
        <v>0</v>
      </c>
      <c r="P76" s="50">
        <v>0</v>
      </c>
      <c r="Q76" s="50">
        <v>0</v>
      </c>
      <c r="R76" s="50">
        <v>0</v>
      </c>
      <c r="S76" s="50">
        <v>0</v>
      </c>
      <c r="T76" s="50">
        <v>0</v>
      </c>
      <c r="U76" s="50">
        <v>0</v>
      </c>
      <c r="V76" s="50">
        <v>0</v>
      </c>
      <c r="W76" s="50">
        <v>0</v>
      </c>
      <c r="X76" s="50">
        <v>0</v>
      </c>
      <c r="Y76" s="50">
        <v>0</v>
      </c>
      <c r="Z76" s="50">
        <v>0</v>
      </c>
      <c r="AA76" s="50">
        <v>0</v>
      </c>
      <c r="AB76" s="50">
        <v>0</v>
      </c>
      <c r="AC76" s="50">
        <v>0</v>
      </c>
      <c r="AD76" s="50">
        <v>0</v>
      </c>
    </row>
    <row r="77" spans="1:30" ht="22.5" customHeight="1">
      <c r="A77" s="102" t="s">
        <v>230</v>
      </c>
      <c r="B77" s="103">
        <v>47143864082</v>
      </c>
      <c r="C77" s="102" t="s">
        <v>301</v>
      </c>
      <c r="D77" s="103"/>
      <c r="E77" s="106">
        <v>45107</v>
      </c>
      <c r="F77" s="104" t="s">
        <v>308</v>
      </c>
      <c r="G77" s="50">
        <v>0</v>
      </c>
      <c r="H77" s="50">
        <v>0</v>
      </c>
      <c r="I77" s="50">
        <v>0</v>
      </c>
      <c r="J77" s="50">
        <v>0</v>
      </c>
      <c r="K77" s="50">
        <v>0</v>
      </c>
      <c r="L77" s="50">
        <v>0</v>
      </c>
      <c r="M77" s="50">
        <v>0</v>
      </c>
      <c r="N77" s="50">
        <v>0</v>
      </c>
      <c r="O77" s="50">
        <v>0</v>
      </c>
      <c r="P77" s="50">
        <v>0</v>
      </c>
      <c r="Q77" s="50">
        <v>0</v>
      </c>
      <c r="R77" s="50">
        <v>0</v>
      </c>
      <c r="S77" s="50">
        <v>0</v>
      </c>
      <c r="T77" s="50">
        <v>0</v>
      </c>
      <c r="U77" s="50">
        <v>0</v>
      </c>
      <c r="V77" s="50">
        <v>0</v>
      </c>
      <c r="W77" s="50">
        <v>0</v>
      </c>
      <c r="X77" s="50">
        <v>0</v>
      </c>
      <c r="Y77" s="50">
        <v>0</v>
      </c>
      <c r="Z77" s="50">
        <v>0</v>
      </c>
      <c r="AA77" s="50">
        <v>0</v>
      </c>
      <c r="AB77" s="50">
        <v>0</v>
      </c>
      <c r="AC77" s="50">
        <v>0</v>
      </c>
      <c r="AD77" s="50">
        <v>0</v>
      </c>
    </row>
    <row r="78" spans="1:30" ht="22.5" customHeight="1">
      <c r="A78" s="102" t="s">
        <v>230</v>
      </c>
      <c r="B78" s="103">
        <v>47143864082</v>
      </c>
      <c r="C78" s="102" t="s">
        <v>301</v>
      </c>
      <c r="D78" s="103"/>
      <c r="E78" s="106">
        <v>45107</v>
      </c>
      <c r="F78" s="104" t="s">
        <v>309</v>
      </c>
      <c r="G78" s="50">
        <v>0</v>
      </c>
      <c r="H78" s="50">
        <v>0</v>
      </c>
      <c r="I78" s="50">
        <v>0</v>
      </c>
      <c r="J78" s="50">
        <v>0</v>
      </c>
      <c r="K78" s="50">
        <v>0</v>
      </c>
      <c r="L78" s="50">
        <v>0</v>
      </c>
      <c r="M78" s="50">
        <v>0</v>
      </c>
      <c r="N78" s="50">
        <v>0</v>
      </c>
      <c r="O78" s="50">
        <v>0</v>
      </c>
      <c r="P78" s="50">
        <v>0</v>
      </c>
      <c r="Q78" s="50">
        <v>0</v>
      </c>
      <c r="R78" s="50">
        <v>0</v>
      </c>
      <c r="S78" s="50">
        <v>0</v>
      </c>
      <c r="T78" s="50">
        <v>0</v>
      </c>
      <c r="U78" s="50">
        <v>0</v>
      </c>
      <c r="V78" s="50">
        <v>0</v>
      </c>
      <c r="W78" s="50">
        <v>0</v>
      </c>
      <c r="X78" s="50">
        <v>0</v>
      </c>
      <c r="Y78" s="50">
        <v>0</v>
      </c>
      <c r="Z78" s="50">
        <v>0</v>
      </c>
      <c r="AA78" s="50">
        <v>0</v>
      </c>
      <c r="AB78" s="50">
        <v>0</v>
      </c>
      <c r="AC78" s="50">
        <v>0</v>
      </c>
      <c r="AD78" s="50">
        <v>0</v>
      </c>
    </row>
    <row r="79" spans="1:30" ht="22.5" customHeight="1">
      <c r="A79" s="102" t="s">
        <v>230</v>
      </c>
      <c r="B79" s="103">
        <v>47143864082</v>
      </c>
      <c r="C79" s="102" t="s">
        <v>301</v>
      </c>
      <c r="D79" s="103"/>
      <c r="E79" s="106">
        <v>45107</v>
      </c>
      <c r="F79" s="104" t="s">
        <v>310</v>
      </c>
      <c r="G79" s="50">
        <v>0</v>
      </c>
      <c r="H79" s="50">
        <v>0</v>
      </c>
      <c r="I79" s="50">
        <v>0</v>
      </c>
      <c r="J79" s="50">
        <v>0</v>
      </c>
      <c r="K79" s="50">
        <v>0</v>
      </c>
      <c r="L79" s="50">
        <v>0</v>
      </c>
      <c r="M79" s="50">
        <v>0</v>
      </c>
      <c r="N79" s="50">
        <v>0</v>
      </c>
      <c r="O79" s="50">
        <v>0</v>
      </c>
      <c r="P79" s="50">
        <v>0</v>
      </c>
      <c r="Q79" s="50">
        <v>0</v>
      </c>
      <c r="R79" s="50">
        <v>0</v>
      </c>
      <c r="S79" s="50">
        <v>0</v>
      </c>
      <c r="T79" s="50">
        <v>0</v>
      </c>
      <c r="U79" s="50">
        <v>0</v>
      </c>
      <c r="V79" s="50">
        <v>0</v>
      </c>
      <c r="W79" s="50">
        <v>0</v>
      </c>
      <c r="X79" s="50">
        <v>0</v>
      </c>
      <c r="Y79" s="50">
        <v>0</v>
      </c>
      <c r="Z79" s="50">
        <v>0</v>
      </c>
      <c r="AA79" s="50">
        <v>0</v>
      </c>
      <c r="AB79" s="50">
        <v>0</v>
      </c>
      <c r="AC79" s="50">
        <v>0</v>
      </c>
      <c r="AD79" s="50">
        <v>0</v>
      </c>
    </row>
    <row r="80" spans="1:30" ht="22.5" customHeight="1">
      <c r="A80" s="102" t="s">
        <v>230</v>
      </c>
      <c r="B80" s="103">
        <v>47143864082</v>
      </c>
      <c r="C80" s="102" t="s">
        <v>301</v>
      </c>
      <c r="D80" s="103"/>
      <c r="E80" s="106">
        <v>45107</v>
      </c>
      <c r="F80" s="104" t="s">
        <v>296</v>
      </c>
      <c r="G80" s="50">
        <v>1291</v>
      </c>
      <c r="H80" s="50">
        <v>784</v>
      </c>
      <c r="I80" s="50">
        <v>506</v>
      </c>
      <c r="J80" s="50">
        <v>1008</v>
      </c>
      <c r="K80" s="50">
        <v>498</v>
      </c>
      <c r="L80" s="50">
        <v>104</v>
      </c>
      <c r="M80" s="50">
        <v>405</v>
      </c>
      <c r="N80" s="50">
        <v>692</v>
      </c>
      <c r="O80" s="50">
        <v>-287</v>
      </c>
      <c r="P80" s="50">
        <v>75</v>
      </c>
      <c r="Q80" s="50">
        <v>68</v>
      </c>
      <c r="R80" s="50">
        <v>23</v>
      </c>
      <c r="S80" s="50">
        <v>68</v>
      </c>
      <c r="T80" s="50">
        <v>97</v>
      </c>
      <c r="U80" s="50">
        <v>4</v>
      </c>
      <c r="V80" s="50">
        <v>37</v>
      </c>
      <c r="W80" s="50">
        <v>1</v>
      </c>
      <c r="X80" s="50">
        <v>39</v>
      </c>
      <c r="Y80" s="50">
        <v>14</v>
      </c>
      <c r="Z80" s="50">
        <v>5</v>
      </c>
      <c r="AA80" s="50">
        <v>2</v>
      </c>
      <c r="AB80" s="50">
        <v>18</v>
      </c>
      <c r="AC80" s="50">
        <v>0</v>
      </c>
      <c r="AD80" s="50">
        <v>32</v>
      </c>
    </row>
    <row r="81" spans="1:30" ht="22.5" customHeight="1">
      <c r="A81" s="102" t="s">
        <v>325</v>
      </c>
      <c r="B81" s="103">
        <v>86004127431</v>
      </c>
      <c r="C81" s="102" t="s">
        <v>295</v>
      </c>
      <c r="D81" s="103" t="s">
        <v>300</v>
      </c>
      <c r="E81" s="106">
        <v>45107</v>
      </c>
      <c r="F81" s="104" t="s">
        <v>296</v>
      </c>
      <c r="G81" s="50">
        <v>0</v>
      </c>
      <c r="H81" s="50">
        <v>0</v>
      </c>
      <c r="I81" s="50">
        <v>0</v>
      </c>
      <c r="J81" s="50">
        <v>0</v>
      </c>
      <c r="K81" s="50">
        <v>0</v>
      </c>
      <c r="L81" s="50">
        <v>0</v>
      </c>
      <c r="M81" s="50">
        <v>0</v>
      </c>
      <c r="N81" s="50">
        <v>0</v>
      </c>
      <c r="O81" s="50">
        <v>0</v>
      </c>
      <c r="P81" s="50">
        <v>0</v>
      </c>
      <c r="Q81" s="50">
        <v>0</v>
      </c>
      <c r="R81" s="50">
        <v>0</v>
      </c>
      <c r="S81" s="50">
        <v>0</v>
      </c>
      <c r="T81" s="50">
        <v>0</v>
      </c>
      <c r="U81" s="50">
        <v>0</v>
      </c>
      <c r="V81" s="50">
        <v>0</v>
      </c>
      <c r="W81" s="50">
        <v>0</v>
      </c>
      <c r="X81" s="50">
        <v>0</v>
      </c>
      <c r="Y81" s="50">
        <v>0</v>
      </c>
      <c r="Z81" s="50">
        <v>0</v>
      </c>
      <c r="AA81" s="50">
        <v>0</v>
      </c>
      <c r="AB81" s="50">
        <v>0</v>
      </c>
      <c r="AC81" s="50">
        <v>0</v>
      </c>
      <c r="AD81" s="50">
        <v>0</v>
      </c>
    </row>
    <row r="82" spans="1:30" ht="22.5" customHeight="1">
      <c r="A82" s="102" t="s">
        <v>326</v>
      </c>
      <c r="B82" s="103">
        <v>60130761116</v>
      </c>
      <c r="C82" s="102" t="s">
        <v>295</v>
      </c>
      <c r="D82" s="103"/>
      <c r="E82" s="106">
        <v>44926</v>
      </c>
      <c r="F82" s="104" t="s">
        <v>296</v>
      </c>
      <c r="G82" s="50">
        <v>23</v>
      </c>
      <c r="H82" s="50">
        <v>8</v>
      </c>
      <c r="I82" s="50">
        <v>16</v>
      </c>
      <c r="J82" s="50">
        <v>1</v>
      </c>
      <c r="K82" s="50">
        <v>1</v>
      </c>
      <c r="L82" s="50">
        <v>0</v>
      </c>
      <c r="M82" s="50">
        <v>1</v>
      </c>
      <c r="N82" s="50">
        <v>1</v>
      </c>
      <c r="O82" s="50">
        <v>0</v>
      </c>
      <c r="P82" s="50">
        <v>0</v>
      </c>
      <c r="Q82" s="50">
        <v>3</v>
      </c>
      <c r="R82" s="50">
        <v>4</v>
      </c>
      <c r="S82" s="50">
        <v>0</v>
      </c>
      <c r="T82" s="50">
        <v>1</v>
      </c>
      <c r="U82" s="50">
        <v>14</v>
      </c>
      <c r="V82" s="50">
        <v>0</v>
      </c>
      <c r="W82" s="50">
        <v>0</v>
      </c>
      <c r="X82" s="50">
        <v>14</v>
      </c>
      <c r="Y82" s="50">
        <v>0</v>
      </c>
      <c r="Z82" s="50">
        <v>11</v>
      </c>
      <c r="AA82" s="50">
        <v>3</v>
      </c>
      <c r="AB82" s="50">
        <v>2</v>
      </c>
      <c r="AC82" s="50">
        <v>0</v>
      </c>
      <c r="AD82" s="50">
        <v>4</v>
      </c>
    </row>
    <row r="83" spans="1:30" ht="22.5" customHeight="1">
      <c r="A83" s="102" t="s">
        <v>327</v>
      </c>
      <c r="B83" s="103">
        <v>92088684799</v>
      </c>
      <c r="C83" s="102" t="s">
        <v>295</v>
      </c>
      <c r="D83" s="103" t="s">
        <v>300</v>
      </c>
      <c r="E83" s="106">
        <v>45107</v>
      </c>
      <c r="F83" s="104" t="s">
        <v>296</v>
      </c>
      <c r="G83" s="50">
        <v>0</v>
      </c>
      <c r="H83" s="50">
        <v>0</v>
      </c>
      <c r="I83" s="50">
        <v>0</v>
      </c>
      <c r="J83" s="50">
        <v>0</v>
      </c>
      <c r="K83" s="50">
        <v>0</v>
      </c>
      <c r="L83" s="50">
        <v>0</v>
      </c>
      <c r="M83" s="50">
        <v>0</v>
      </c>
      <c r="N83" s="50">
        <v>0</v>
      </c>
      <c r="O83" s="50">
        <v>0</v>
      </c>
      <c r="P83" s="50">
        <v>0</v>
      </c>
      <c r="Q83" s="50">
        <v>0</v>
      </c>
      <c r="R83" s="50">
        <v>0</v>
      </c>
      <c r="S83" s="50">
        <v>0</v>
      </c>
      <c r="T83" s="50">
        <v>0</v>
      </c>
      <c r="U83" s="50">
        <v>0</v>
      </c>
      <c r="V83" s="50">
        <v>0</v>
      </c>
      <c r="W83" s="50">
        <v>0</v>
      </c>
      <c r="X83" s="50">
        <v>0</v>
      </c>
      <c r="Y83" s="50">
        <v>0</v>
      </c>
      <c r="Z83" s="50">
        <v>0</v>
      </c>
      <c r="AA83" s="50">
        <v>0</v>
      </c>
      <c r="AB83" s="50">
        <v>0</v>
      </c>
      <c r="AC83" s="50">
        <v>0</v>
      </c>
      <c r="AD83" s="50">
        <v>0</v>
      </c>
    </row>
    <row r="84" spans="1:30" ht="22.5" customHeight="1">
      <c r="A84" s="102" t="s">
        <v>328</v>
      </c>
      <c r="B84" s="103">
        <v>50069196756</v>
      </c>
      <c r="C84" s="102" t="s">
        <v>295</v>
      </c>
      <c r="D84" s="103"/>
      <c r="E84" s="106">
        <v>45107</v>
      </c>
      <c r="F84" s="104" t="s">
        <v>296</v>
      </c>
      <c r="G84" s="50">
        <v>1</v>
      </c>
      <c r="H84" s="50">
        <v>0</v>
      </c>
      <c r="I84" s="50">
        <v>1</v>
      </c>
      <c r="J84" s="50">
        <v>0</v>
      </c>
      <c r="K84" s="50">
        <v>0</v>
      </c>
      <c r="L84" s="50">
        <v>0</v>
      </c>
      <c r="M84" s="50">
        <v>0</v>
      </c>
      <c r="N84" s="50">
        <v>0</v>
      </c>
      <c r="O84" s="50">
        <v>0</v>
      </c>
      <c r="P84" s="50">
        <v>0</v>
      </c>
      <c r="Q84" s="50">
        <v>0</v>
      </c>
      <c r="R84" s="50">
        <v>0</v>
      </c>
      <c r="S84" s="50">
        <v>0</v>
      </c>
      <c r="T84" s="50">
        <v>0</v>
      </c>
      <c r="U84" s="50">
        <v>0</v>
      </c>
      <c r="V84" s="50">
        <v>0</v>
      </c>
      <c r="W84" s="50">
        <v>0</v>
      </c>
      <c r="X84" s="50">
        <v>0</v>
      </c>
      <c r="Y84" s="50">
        <v>0</v>
      </c>
      <c r="Z84" s="50">
        <v>1</v>
      </c>
      <c r="AA84" s="50">
        <v>0</v>
      </c>
      <c r="AB84" s="50">
        <v>0</v>
      </c>
      <c r="AC84" s="50">
        <v>0</v>
      </c>
      <c r="AD84" s="50">
        <v>0</v>
      </c>
    </row>
    <row r="85" spans="1:30" ht="22.5" customHeight="1">
      <c r="A85" s="102" t="s">
        <v>329</v>
      </c>
      <c r="B85" s="103">
        <v>11124040768</v>
      </c>
      <c r="C85" s="102" t="s">
        <v>295</v>
      </c>
      <c r="D85" s="103"/>
      <c r="E85" s="106">
        <v>45016</v>
      </c>
      <c r="F85" s="104" t="s">
        <v>296</v>
      </c>
      <c r="G85" s="50">
        <v>1</v>
      </c>
      <c r="H85" s="50">
        <v>0</v>
      </c>
      <c r="I85" s="50">
        <v>1</v>
      </c>
      <c r="J85" s="50">
        <v>0</v>
      </c>
      <c r="K85" s="50">
        <v>0</v>
      </c>
      <c r="L85" s="50">
        <v>0</v>
      </c>
      <c r="M85" s="50">
        <v>0</v>
      </c>
      <c r="N85" s="50">
        <v>0</v>
      </c>
      <c r="O85" s="50">
        <v>0</v>
      </c>
      <c r="P85" s="50">
        <v>0</v>
      </c>
      <c r="Q85" s="50">
        <v>0</v>
      </c>
      <c r="R85" s="50">
        <v>0</v>
      </c>
      <c r="S85" s="50">
        <v>0</v>
      </c>
      <c r="T85" s="50">
        <v>0</v>
      </c>
      <c r="U85" s="50">
        <v>0</v>
      </c>
      <c r="V85" s="50">
        <v>0</v>
      </c>
      <c r="W85" s="50">
        <v>0</v>
      </c>
      <c r="X85" s="50">
        <v>0</v>
      </c>
      <c r="Y85" s="50">
        <v>0</v>
      </c>
      <c r="Z85" s="50">
        <v>4</v>
      </c>
      <c r="AA85" s="50">
        <v>4</v>
      </c>
      <c r="AB85" s="50">
        <v>0</v>
      </c>
      <c r="AC85" s="50">
        <v>0</v>
      </c>
      <c r="AD85" s="50">
        <v>0</v>
      </c>
    </row>
    <row r="86" spans="1:30" ht="22.5" customHeight="1">
      <c r="A86" s="102" t="s">
        <v>232</v>
      </c>
      <c r="B86" s="103">
        <v>67000006486</v>
      </c>
      <c r="C86" s="102" t="s">
        <v>301</v>
      </c>
      <c r="D86" s="103"/>
      <c r="E86" s="106">
        <v>45107</v>
      </c>
      <c r="F86" s="104" t="s">
        <v>302</v>
      </c>
      <c r="G86" s="50">
        <v>92</v>
      </c>
      <c r="H86" s="50">
        <v>27</v>
      </c>
      <c r="I86" s="50">
        <v>65</v>
      </c>
      <c r="J86" s="50">
        <v>46</v>
      </c>
      <c r="K86" s="50">
        <v>13</v>
      </c>
      <c r="L86" s="50">
        <v>0</v>
      </c>
      <c r="M86" s="50">
        <v>33</v>
      </c>
      <c r="N86" s="50">
        <v>39</v>
      </c>
      <c r="O86" s="50">
        <v>-6</v>
      </c>
      <c r="P86" s="50">
        <v>0</v>
      </c>
      <c r="Q86" s="50">
        <v>9</v>
      </c>
      <c r="R86" s="50">
        <v>2</v>
      </c>
      <c r="S86" s="50">
        <v>15</v>
      </c>
      <c r="T86" s="50">
        <v>9</v>
      </c>
      <c r="U86" s="50">
        <v>24</v>
      </c>
      <c r="V86" s="50">
        <v>5</v>
      </c>
      <c r="W86" s="50">
        <v>1</v>
      </c>
      <c r="X86" s="50">
        <v>28</v>
      </c>
      <c r="Y86" s="50">
        <v>5</v>
      </c>
      <c r="Z86" s="50">
        <v>539</v>
      </c>
      <c r="AA86" s="50">
        <v>564</v>
      </c>
      <c r="AB86" s="50">
        <v>17</v>
      </c>
      <c r="AC86" s="50">
        <v>0</v>
      </c>
      <c r="AD86" s="50">
        <v>40</v>
      </c>
    </row>
    <row r="87" spans="1:30" ht="22.5" customHeight="1">
      <c r="A87" s="102" t="s">
        <v>232</v>
      </c>
      <c r="B87" s="103">
        <v>67000006486</v>
      </c>
      <c r="C87" s="102" t="s">
        <v>301</v>
      </c>
      <c r="D87" s="103"/>
      <c r="E87" s="106">
        <v>45107</v>
      </c>
      <c r="F87" s="104" t="s">
        <v>303</v>
      </c>
      <c r="G87" s="50">
        <v>0</v>
      </c>
      <c r="H87" s="50">
        <v>0</v>
      </c>
      <c r="I87" s="50">
        <v>0</v>
      </c>
      <c r="J87" s="50">
        <v>0</v>
      </c>
      <c r="K87" s="50">
        <v>0</v>
      </c>
      <c r="L87" s="50">
        <v>0</v>
      </c>
      <c r="M87" s="50">
        <v>0</v>
      </c>
      <c r="N87" s="50">
        <v>0</v>
      </c>
      <c r="O87" s="50">
        <v>0</v>
      </c>
      <c r="P87" s="50">
        <v>0</v>
      </c>
      <c r="Q87" s="50">
        <v>0</v>
      </c>
      <c r="R87" s="50">
        <v>0</v>
      </c>
      <c r="S87" s="50">
        <v>0</v>
      </c>
      <c r="T87" s="50">
        <v>0</v>
      </c>
      <c r="U87" s="50">
        <v>0</v>
      </c>
      <c r="V87" s="50">
        <v>0</v>
      </c>
      <c r="W87" s="50">
        <v>0</v>
      </c>
      <c r="X87" s="50">
        <v>0</v>
      </c>
      <c r="Y87" s="50">
        <v>0</v>
      </c>
      <c r="Z87" s="50">
        <v>0</v>
      </c>
      <c r="AA87" s="50">
        <v>0</v>
      </c>
      <c r="AB87" s="50">
        <v>0</v>
      </c>
      <c r="AC87" s="50">
        <v>0</v>
      </c>
      <c r="AD87" s="50">
        <v>0</v>
      </c>
    </row>
    <row r="88" spans="1:30" ht="22.5" customHeight="1">
      <c r="A88" s="102" t="s">
        <v>232</v>
      </c>
      <c r="B88" s="103">
        <v>67000006486</v>
      </c>
      <c r="C88" s="102" t="s">
        <v>301</v>
      </c>
      <c r="D88" s="103"/>
      <c r="E88" s="106">
        <v>45107</v>
      </c>
      <c r="F88" s="104" t="s">
        <v>304</v>
      </c>
      <c r="G88" s="50">
        <v>0</v>
      </c>
      <c r="H88" s="50">
        <v>0</v>
      </c>
      <c r="I88" s="50">
        <v>0</v>
      </c>
      <c r="J88" s="50">
        <v>0</v>
      </c>
      <c r="K88" s="50">
        <v>0</v>
      </c>
      <c r="L88" s="50">
        <v>0</v>
      </c>
      <c r="M88" s="50">
        <v>0</v>
      </c>
      <c r="N88" s="50">
        <v>0</v>
      </c>
      <c r="O88" s="50">
        <v>0</v>
      </c>
      <c r="P88" s="50">
        <v>0</v>
      </c>
      <c r="Q88" s="50">
        <v>0</v>
      </c>
      <c r="R88" s="50">
        <v>0</v>
      </c>
      <c r="S88" s="50">
        <v>0</v>
      </c>
      <c r="T88" s="50">
        <v>0</v>
      </c>
      <c r="U88" s="50">
        <v>0</v>
      </c>
      <c r="V88" s="50">
        <v>0</v>
      </c>
      <c r="W88" s="50">
        <v>0</v>
      </c>
      <c r="X88" s="50">
        <v>0</v>
      </c>
      <c r="Y88" s="50">
        <v>0</v>
      </c>
      <c r="Z88" s="50">
        <v>0</v>
      </c>
      <c r="AA88" s="50">
        <v>0</v>
      </c>
      <c r="AB88" s="50">
        <v>0</v>
      </c>
      <c r="AC88" s="50">
        <v>0</v>
      </c>
      <c r="AD88" s="50">
        <v>0</v>
      </c>
    </row>
    <row r="89" spans="1:30" ht="22.5" customHeight="1">
      <c r="A89" s="102" t="s">
        <v>232</v>
      </c>
      <c r="B89" s="103">
        <v>67000006486</v>
      </c>
      <c r="C89" s="102" t="s">
        <v>301</v>
      </c>
      <c r="D89" s="103"/>
      <c r="E89" s="106">
        <v>45107</v>
      </c>
      <c r="F89" s="104" t="s">
        <v>305</v>
      </c>
      <c r="G89" s="50">
        <v>0</v>
      </c>
      <c r="H89" s="50">
        <v>0</v>
      </c>
      <c r="I89" s="50">
        <v>0</v>
      </c>
      <c r="J89" s="50">
        <v>0</v>
      </c>
      <c r="K89" s="50">
        <v>0</v>
      </c>
      <c r="L89" s="50">
        <v>0</v>
      </c>
      <c r="M89" s="50">
        <v>0</v>
      </c>
      <c r="N89" s="50">
        <v>0</v>
      </c>
      <c r="O89" s="50">
        <v>0</v>
      </c>
      <c r="P89" s="50">
        <v>0</v>
      </c>
      <c r="Q89" s="50">
        <v>0</v>
      </c>
      <c r="R89" s="50">
        <v>0</v>
      </c>
      <c r="S89" s="50">
        <v>0</v>
      </c>
      <c r="T89" s="50">
        <v>0</v>
      </c>
      <c r="U89" s="50">
        <v>0</v>
      </c>
      <c r="V89" s="50">
        <v>0</v>
      </c>
      <c r="W89" s="50">
        <v>0</v>
      </c>
      <c r="X89" s="50">
        <v>0</v>
      </c>
      <c r="Y89" s="50">
        <v>0</v>
      </c>
      <c r="Z89" s="50">
        <v>0</v>
      </c>
      <c r="AA89" s="50">
        <v>0</v>
      </c>
      <c r="AB89" s="50">
        <v>0</v>
      </c>
      <c r="AC89" s="50">
        <v>0</v>
      </c>
      <c r="AD89" s="50">
        <v>0</v>
      </c>
    </row>
    <row r="90" spans="1:30" ht="22.5" customHeight="1">
      <c r="A90" s="102" t="s">
        <v>232</v>
      </c>
      <c r="B90" s="103">
        <v>67000006486</v>
      </c>
      <c r="C90" s="102" t="s">
        <v>301</v>
      </c>
      <c r="D90" s="103"/>
      <c r="E90" s="106">
        <v>45107</v>
      </c>
      <c r="F90" s="104" t="s">
        <v>306</v>
      </c>
      <c r="G90" s="50">
        <v>0</v>
      </c>
      <c r="H90" s="50">
        <v>0</v>
      </c>
      <c r="I90" s="50">
        <v>0</v>
      </c>
      <c r="J90" s="50">
        <v>0</v>
      </c>
      <c r="K90" s="50">
        <v>0</v>
      </c>
      <c r="L90" s="50">
        <v>0</v>
      </c>
      <c r="M90" s="50">
        <v>0</v>
      </c>
      <c r="N90" s="50">
        <v>0</v>
      </c>
      <c r="O90" s="50">
        <v>0</v>
      </c>
      <c r="P90" s="50">
        <v>0</v>
      </c>
      <c r="Q90" s="50">
        <v>0</v>
      </c>
      <c r="R90" s="50">
        <v>0</v>
      </c>
      <c r="S90" s="50">
        <v>0</v>
      </c>
      <c r="T90" s="50">
        <v>0</v>
      </c>
      <c r="U90" s="50">
        <v>0</v>
      </c>
      <c r="V90" s="50">
        <v>0</v>
      </c>
      <c r="W90" s="50">
        <v>0</v>
      </c>
      <c r="X90" s="50">
        <v>0</v>
      </c>
      <c r="Y90" s="50">
        <v>0</v>
      </c>
      <c r="Z90" s="50">
        <v>0</v>
      </c>
      <c r="AA90" s="50">
        <v>0</v>
      </c>
      <c r="AB90" s="50">
        <v>0</v>
      </c>
      <c r="AC90" s="50">
        <v>0</v>
      </c>
      <c r="AD90" s="50">
        <v>0</v>
      </c>
    </row>
    <row r="91" spans="1:30" ht="22.5" customHeight="1">
      <c r="A91" s="102" t="s">
        <v>232</v>
      </c>
      <c r="B91" s="103">
        <v>67000006486</v>
      </c>
      <c r="C91" s="102" t="s">
        <v>301</v>
      </c>
      <c r="D91" s="103"/>
      <c r="E91" s="106">
        <v>45107</v>
      </c>
      <c r="F91" s="104" t="s">
        <v>307</v>
      </c>
      <c r="G91" s="50">
        <v>0</v>
      </c>
      <c r="H91" s="50">
        <v>0</v>
      </c>
      <c r="I91" s="50">
        <v>0</v>
      </c>
      <c r="J91" s="50">
        <v>0</v>
      </c>
      <c r="K91" s="50">
        <v>0</v>
      </c>
      <c r="L91" s="50">
        <v>0</v>
      </c>
      <c r="M91" s="50">
        <v>0</v>
      </c>
      <c r="N91" s="50">
        <v>0</v>
      </c>
      <c r="O91" s="50">
        <v>0</v>
      </c>
      <c r="P91" s="50">
        <v>0</v>
      </c>
      <c r="Q91" s="50">
        <v>0</v>
      </c>
      <c r="R91" s="50">
        <v>0</v>
      </c>
      <c r="S91" s="50">
        <v>0</v>
      </c>
      <c r="T91" s="50">
        <v>0</v>
      </c>
      <c r="U91" s="50">
        <v>0</v>
      </c>
      <c r="V91" s="50">
        <v>0</v>
      </c>
      <c r="W91" s="50">
        <v>0</v>
      </c>
      <c r="X91" s="50">
        <v>0</v>
      </c>
      <c r="Y91" s="50">
        <v>0</v>
      </c>
      <c r="Z91" s="50">
        <v>0</v>
      </c>
      <c r="AA91" s="50">
        <v>0</v>
      </c>
      <c r="AB91" s="50">
        <v>0</v>
      </c>
      <c r="AC91" s="50">
        <v>0</v>
      </c>
      <c r="AD91" s="50">
        <v>0</v>
      </c>
    </row>
    <row r="92" spans="1:30" ht="22.5" customHeight="1">
      <c r="A92" s="102" t="s">
        <v>232</v>
      </c>
      <c r="B92" s="103">
        <v>67000006486</v>
      </c>
      <c r="C92" s="102" t="s">
        <v>301</v>
      </c>
      <c r="D92" s="103"/>
      <c r="E92" s="106">
        <v>45107</v>
      </c>
      <c r="F92" s="104" t="s">
        <v>308</v>
      </c>
      <c r="G92" s="50">
        <v>0</v>
      </c>
      <c r="H92" s="50">
        <v>0</v>
      </c>
      <c r="I92" s="50">
        <v>0</v>
      </c>
      <c r="J92" s="50">
        <v>0</v>
      </c>
      <c r="K92" s="50">
        <v>0</v>
      </c>
      <c r="L92" s="50">
        <v>0</v>
      </c>
      <c r="M92" s="50">
        <v>0</v>
      </c>
      <c r="N92" s="50">
        <v>0</v>
      </c>
      <c r="O92" s="50">
        <v>0</v>
      </c>
      <c r="P92" s="50">
        <v>0</v>
      </c>
      <c r="Q92" s="50">
        <v>0</v>
      </c>
      <c r="R92" s="50">
        <v>0</v>
      </c>
      <c r="S92" s="50">
        <v>0</v>
      </c>
      <c r="T92" s="50">
        <v>0</v>
      </c>
      <c r="U92" s="50">
        <v>0</v>
      </c>
      <c r="V92" s="50">
        <v>0</v>
      </c>
      <c r="W92" s="50">
        <v>0</v>
      </c>
      <c r="X92" s="50">
        <v>0</v>
      </c>
      <c r="Y92" s="50">
        <v>0</v>
      </c>
      <c r="Z92" s="50">
        <v>0</v>
      </c>
      <c r="AA92" s="50">
        <v>0</v>
      </c>
      <c r="AB92" s="50">
        <v>0</v>
      </c>
      <c r="AC92" s="50">
        <v>0</v>
      </c>
      <c r="AD92" s="50">
        <v>0</v>
      </c>
    </row>
    <row r="93" spans="1:30" ht="22.5" customHeight="1">
      <c r="A93" s="102" t="s">
        <v>232</v>
      </c>
      <c r="B93" s="103">
        <v>67000006486</v>
      </c>
      <c r="C93" s="102" t="s">
        <v>301</v>
      </c>
      <c r="D93" s="103"/>
      <c r="E93" s="106">
        <v>45107</v>
      </c>
      <c r="F93" s="104" t="s">
        <v>309</v>
      </c>
      <c r="G93" s="50">
        <v>0</v>
      </c>
      <c r="H93" s="50">
        <v>0</v>
      </c>
      <c r="I93" s="50">
        <v>0</v>
      </c>
      <c r="J93" s="50">
        <v>0</v>
      </c>
      <c r="K93" s="50">
        <v>0</v>
      </c>
      <c r="L93" s="50">
        <v>0</v>
      </c>
      <c r="M93" s="50">
        <v>0</v>
      </c>
      <c r="N93" s="50">
        <v>0</v>
      </c>
      <c r="O93" s="50">
        <v>0</v>
      </c>
      <c r="P93" s="50">
        <v>0</v>
      </c>
      <c r="Q93" s="50">
        <v>0</v>
      </c>
      <c r="R93" s="50">
        <v>0</v>
      </c>
      <c r="S93" s="50">
        <v>0</v>
      </c>
      <c r="T93" s="50">
        <v>0</v>
      </c>
      <c r="U93" s="50">
        <v>0</v>
      </c>
      <c r="V93" s="50">
        <v>0</v>
      </c>
      <c r="W93" s="50">
        <v>0</v>
      </c>
      <c r="X93" s="50">
        <v>0</v>
      </c>
      <c r="Y93" s="50">
        <v>0</v>
      </c>
      <c r="Z93" s="50">
        <v>0</v>
      </c>
      <c r="AA93" s="50">
        <v>0</v>
      </c>
      <c r="AB93" s="50">
        <v>0</v>
      </c>
      <c r="AC93" s="50">
        <v>0</v>
      </c>
      <c r="AD93" s="50">
        <v>0</v>
      </c>
    </row>
    <row r="94" spans="1:30" ht="22.5" customHeight="1">
      <c r="A94" s="102" t="s">
        <v>232</v>
      </c>
      <c r="B94" s="103">
        <v>67000006486</v>
      </c>
      <c r="C94" s="102" t="s">
        <v>301</v>
      </c>
      <c r="D94" s="103"/>
      <c r="E94" s="106">
        <v>45107</v>
      </c>
      <c r="F94" s="104" t="s">
        <v>310</v>
      </c>
      <c r="G94" s="50">
        <v>0</v>
      </c>
      <c r="H94" s="50">
        <v>0</v>
      </c>
      <c r="I94" s="50">
        <v>0</v>
      </c>
      <c r="J94" s="50">
        <v>0</v>
      </c>
      <c r="K94" s="50">
        <v>0</v>
      </c>
      <c r="L94" s="50">
        <v>0</v>
      </c>
      <c r="M94" s="50">
        <v>0</v>
      </c>
      <c r="N94" s="50">
        <v>0</v>
      </c>
      <c r="O94" s="50">
        <v>0</v>
      </c>
      <c r="P94" s="50">
        <v>0</v>
      </c>
      <c r="Q94" s="50">
        <v>0</v>
      </c>
      <c r="R94" s="50">
        <v>0</v>
      </c>
      <c r="S94" s="50">
        <v>0</v>
      </c>
      <c r="T94" s="50">
        <v>0</v>
      </c>
      <c r="U94" s="50">
        <v>0</v>
      </c>
      <c r="V94" s="50">
        <v>0</v>
      </c>
      <c r="W94" s="50">
        <v>0</v>
      </c>
      <c r="X94" s="50">
        <v>0</v>
      </c>
      <c r="Y94" s="50">
        <v>0</v>
      </c>
      <c r="Z94" s="50">
        <v>0</v>
      </c>
      <c r="AA94" s="50">
        <v>0</v>
      </c>
      <c r="AB94" s="50">
        <v>0</v>
      </c>
      <c r="AC94" s="50">
        <v>0</v>
      </c>
      <c r="AD94" s="50">
        <v>0</v>
      </c>
    </row>
    <row r="95" spans="1:30" ht="22.5" customHeight="1">
      <c r="A95" s="102" t="s">
        <v>232</v>
      </c>
      <c r="B95" s="103">
        <v>67000006486</v>
      </c>
      <c r="C95" s="102" t="s">
        <v>301</v>
      </c>
      <c r="D95" s="103"/>
      <c r="E95" s="106">
        <v>45107</v>
      </c>
      <c r="F95" s="104" t="s">
        <v>296</v>
      </c>
      <c r="G95" s="50">
        <v>92</v>
      </c>
      <c r="H95" s="50">
        <v>27</v>
      </c>
      <c r="I95" s="50">
        <v>65</v>
      </c>
      <c r="J95" s="50">
        <v>46</v>
      </c>
      <c r="K95" s="50">
        <v>13</v>
      </c>
      <c r="L95" s="50">
        <v>0</v>
      </c>
      <c r="M95" s="50">
        <v>33</v>
      </c>
      <c r="N95" s="50">
        <v>39</v>
      </c>
      <c r="O95" s="50">
        <v>-6</v>
      </c>
      <c r="P95" s="50">
        <v>0</v>
      </c>
      <c r="Q95" s="50">
        <v>9</v>
      </c>
      <c r="R95" s="50">
        <v>2</v>
      </c>
      <c r="S95" s="50">
        <v>15</v>
      </c>
      <c r="T95" s="50">
        <v>9</v>
      </c>
      <c r="U95" s="50">
        <v>24</v>
      </c>
      <c r="V95" s="50">
        <v>5</v>
      </c>
      <c r="W95" s="50">
        <v>1</v>
      </c>
      <c r="X95" s="50">
        <v>28</v>
      </c>
      <c r="Y95" s="50">
        <v>5</v>
      </c>
      <c r="Z95" s="50">
        <v>539</v>
      </c>
      <c r="AA95" s="50">
        <v>564</v>
      </c>
      <c r="AB95" s="50">
        <v>17</v>
      </c>
      <c r="AC95" s="50">
        <v>0</v>
      </c>
      <c r="AD95" s="50">
        <v>40</v>
      </c>
    </row>
    <row r="96" spans="1:30" ht="22.5" customHeight="1">
      <c r="A96" s="102" t="s">
        <v>330</v>
      </c>
      <c r="B96" s="103">
        <v>18009129793</v>
      </c>
      <c r="C96" s="102" t="s">
        <v>301</v>
      </c>
      <c r="D96" s="103"/>
      <c r="E96" s="106">
        <v>45107</v>
      </c>
      <c r="F96" s="104" t="s">
        <v>302</v>
      </c>
      <c r="G96" s="50">
        <v>56</v>
      </c>
      <c r="H96" s="50">
        <v>1</v>
      </c>
      <c r="I96" s="50">
        <v>55</v>
      </c>
      <c r="J96" s="50">
        <v>30</v>
      </c>
      <c r="K96" s="50">
        <v>0</v>
      </c>
      <c r="L96" s="50">
        <v>6</v>
      </c>
      <c r="M96" s="50">
        <v>24</v>
      </c>
      <c r="N96" s="50">
        <v>25</v>
      </c>
      <c r="O96" s="50">
        <v>-2</v>
      </c>
      <c r="P96" s="50">
        <v>0</v>
      </c>
      <c r="Q96" s="50">
        <v>0</v>
      </c>
      <c r="R96" s="50">
        <v>26</v>
      </c>
      <c r="S96" s="50">
        <v>0</v>
      </c>
      <c r="T96" s="50">
        <v>26</v>
      </c>
      <c r="U96" s="50">
        <v>5</v>
      </c>
      <c r="V96" s="50">
        <v>1</v>
      </c>
      <c r="W96" s="50">
        <v>0</v>
      </c>
      <c r="X96" s="50">
        <v>6</v>
      </c>
      <c r="Y96" s="50">
        <v>0</v>
      </c>
      <c r="Z96" s="50">
        <v>0</v>
      </c>
      <c r="AA96" s="50">
        <v>6</v>
      </c>
      <c r="AB96" s="50">
        <v>0</v>
      </c>
      <c r="AC96" s="50">
        <v>-15</v>
      </c>
      <c r="AD96" s="50">
        <v>-3</v>
      </c>
    </row>
    <row r="97" spans="1:30" ht="22.5" customHeight="1">
      <c r="A97" s="102" t="s">
        <v>330</v>
      </c>
      <c r="B97" s="103">
        <v>18009129793</v>
      </c>
      <c r="C97" s="102" t="s">
        <v>301</v>
      </c>
      <c r="D97" s="103"/>
      <c r="E97" s="106">
        <v>45107</v>
      </c>
      <c r="F97" s="104" t="s">
        <v>303</v>
      </c>
      <c r="G97" s="50">
        <v>0</v>
      </c>
      <c r="H97" s="50">
        <v>0</v>
      </c>
      <c r="I97" s="50">
        <v>0</v>
      </c>
      <c r="J97" s="50">
        <v>0</v>
      </c>
      <c r="K97" s="50">
        <v>0</v>
      </c>
      <c r="L97" s="50">
        <v>0</v>
      </c>
      <c r="M97" s="50">
        <v>0</v>
      </c>
      <c r="N97" s="50">
        <v>0</v>
      </c>
      <c r="O97" s="50">
        <v>0</v>
      </c>
      <c r="P97" s="50">
        <v>0</v>
      </c>
      <c r="Q97" s="50">
        <v>0</v>
      </c>
      <c r="R97" s="50">
        <v>0</v>
      </c>
      <c r="S97" s="50">
        <v>0</v>
      </c>
      <c r="T97" s="50">
        <v>0</v>
      </c>
      <c r="U97" s="50">
        <v>0</v>
      </c>
      <c r="V97" s="50">
        <v>0</v>
      </c>
      <c r="W97" s="50">
        <v>0</v>
      </c>
      <c r="X97" s="50">
        <v>0</v>
      </c>
      <c r="Y97" s="50">
        <v>0</v>
      </c>
      <c r="Z97" s="50">
        <v>0</v>
      </c>
      <c r="AA97" s="50">
        <v>0</v>
      </c>
      <c r="AB97" s="50">
        <v>0</v>
      </c>
      <c r="AC97" s="50">
        <v>0</v>
      </c>
      <c r="AD97" s="50">
        <v>0</v>
      </c>
    </row>
    <row r="98" spans="1:30" ht="22.5" customHeight="1">
      <c r="A98" s="102" t="s">
        <v>330</v>
      </c>
      <c r="B98" s="103">
        <v>18009129793</v>
      </c>
      <c r="C98" s="102" t="s">
        <v>301</v>
      </c>
      <c r="D98" s="103"/>
      <c r="E98" s="106">
        <v>45107</v>
      </c>
      <c r="F98" s="104" t="s">
        <v>304</v>
      </c>
      <c r="G98" s="50">
        <v>0</v>
      </c>
      <c r="H98" s="50">
        <v>0</v>
      </c>
      <c r="I98" s="50">
        <v>0</v>
      </c>
      <c r="J98" s="50">
        <v>0</v>
      </c>
      <c r="K98" s="50">
        <v>0</v>
      </c>
      <c r="L98" s="50">
        <v>0</v>
      </c>
      <c r="M98" s="50">
        <v>0</v>
      </c>
      <c r="N98" s="50">
        <v>0</v>
      </c>
      <c r="O98" s="50">
        <v>0</v>
      </c>
      <c r="P98" s="50">
        <v>0</v>
      </c>
      <c r="Q98" s="50">
        <v>0</v>
      </c>
      <c r="R98" s="50">
        <v>0</v>
      </c>
      <c r="S98" s="50">
        <v>0</v>
      </c>
      <c r="T98" s="50">
        <v>0</v>
      </c>
      <c r="U98" s="50">
        <v>0</v>
      </c>
      <c r="V98" s="50">
        <v>0</v>
      </c>
      <c r="W98" s="50">
        <v>0</v>
      </c>
      <c r="X98" s="50">
        <v>0</v>
      </c>
      <c r="Y98" s="50">
        <v>0</v>
      </c>
      <c r="Z98" s="50">
        <v>0</v>
      </c>
      <c r="AA98" s="50">
        <v>0</v>
      </c>
      <c r="AB98" s="50">
        <v>0</v>
      </c>
      <c r="AC98" s="50">
        <v>0</v>
      </c>
      <c r="AD98" s="50">
        <v>0</v>
      </c>
    </row>
    <row r="99" spans="1:30" ht="22.5" customHeight="1">
      <c r="A99" s="102" t="s">
        <v>330</v>
      </c>
      <c r="B99" s="103">
        <v>18009129793</v>
      </c>
      <c r="C99" s="102" t="s">
        <v>301</v>
      </c>
      <c r="D99" s="103"/>
      <c r="E99" s="106">
        <v>45107</v>
      </c>
      <c r="F99" s="104" t="s">
        <v>305</v>
      </c>
      <c r="G99" s="50">
        <v>0</v>
      </c>
      <c r="H99" s="50">
        <v>0</v>
      </c>
      <c r="I99" s="50">
        <v>0</v>
      </c>
      <c r="J99" s="50">
        <v>0</v>
      </c>
      <c r="K99" s="50">
        <v>0</v>
      </c>
      <c r="L99" s="50">
        <v>0</v>
      </c>
      <c r="M99" s="50">
        <v>0</v>
      </c>
      <c r="N99" s="50">
        <v>0</v>
      </c>
      <c r="O99" s="50">
        <v>0</v>
      </c>
      <c r="P99" s="50">
        <v>0</v>
      </c>
      <c r="Q99" s="50">
        <v>0</v>
      </c>
      <c r="R99" s="50">
        <v>0</v>
      </c>
      <c r="S99" s="50">
        <v>0</v>
      </c>
      <c r="T99" s="50">
        <v>0</v>
      </c>
      <c r="U99" s="50">
        <v>0</v>
      </c>
      <c r="V99" s="50">
        <v>0</v>
      </c>
      <c r="W99" s="50">
        <v>0</v>
      </c>
      <c r="X99" s="50">
        <v>0</v>
      </c>
      <c r="Y99" s="50">
        <v>0</v>
      </c>
      <c r="Z99" s="50">
        <v>0</v>
      </c>
      <c r="AA99" s="50">
        <v>0</v>
      </c>
      <c r="AB99" s="50">
        <v>0</v>
      </c>
      <c r="AC99" s="50">
        <v>0</v>
      </c>
      <c r="AD99" s="50">
        <v>0</v>
      </c>
    </row>
    <row r="100" spans="1:30" ht="22.5" customHeight="1">
      <c r="A100" s="102" t="s">
        <v>330</v>
      </c>
      <c r="B100" s="103">
        <v>18009129793</v>
      </c>
      <c r="C100" s="102" t="s">
        <v>301</v>
      </c>
      <c r="D100" s="103"/>
      <c r="E100" s="106">
        <v>45107</v>
      </c>
      <c r="F100" s="104" t="s">
        <v>306</v>
      </c>
      <c r="G100" s="50">
        <v>0</v>
      </c>
      <c r="H100" s="50">
        <v>0</v>
      </c>
      <c r="I100" s="50">
        <v>0</v>
      </c>
      <c r="J100" s="50">
        <v>0</v>
      </c>
      <c r="K100" s="50">
        <v>0</v>
      </c>
      <c r="L100" s="50">
        <v>0</v>
      </c>
      <c r="M100" s="50">
        <v>0</v>
      </c>
      <c r="N100" s="50">
        <v>0</v>
      </c>
      <c r="O100" s="50">
        <v>0</v>
      </c>
      <c r="P100" s="50">
        <v>0</v>
      </c>
      <c r="Q100" s="50">
        <v>0</v>
      </c>
      <c r="R100" s="50">
        <v>0</v>
      </c>
      <c r="S100" s="50">
        <v>0</v>
      </c>
      <c r="T100" s="50">
        <v>0</v>
      </c>
      <c r="U100" s="50">
        <v>0</v>
      </c>
      <c r="V100" s="50">
        <v>0</v>
      </c>
      <c r="W100" s="50">
        <v>0</v>
      </c>
      <c r="X100" s="50">
        <v>0</v>
      </c>
      <c r="Y100" s="50">
        <v>0</v>
      </c>
      <c r="Z100" s="50">
        <v>0</v>
      </c>
      <c r="AA100" s="50">
        <v>0</v>
      </c>
      <c r="AB100" s="50">
        <v>0</v>
      </c>
      <c r="AC100" s="50">
        <v>0</v>
      </c>
      <c r="AD100" s="50">
        <v>0</v>
      </c>
    </row>
    <row r="101" spans="1:30" ht="22.5" customHeight="1">
      <c r="A101" s="102" t="s">
        <v>330</v>
      </c>
      <c r="B101" s="103">
        <v>18009129793</v>
      </c>
      <c r="C101" s="102" t="s">
        <v>301</v>
      </c>
      <c r="D101" s="103"/>
      <c r="E101" s="106">
        <v>45107</v>
      </c>
      <c r="F101" s="104" t="s">
        <v>307</v>
      </c>
      <c r="G101" s="50">
        <v>0</v>
      </c>
      <c r="H101" s="50">
        <v>0</v>
      </c>
      <c r="I101" s="50">
        <v>0</v>
      </c>
      <c r="J101" s="50">
        <v>0</v>
      </c>
      <c r="K101" s="50">
        <v>0</v>
      </c>
      <c r="L101" s="50">
        <v>0</v>
      </c>
      <c r="M101" s="50">
        <v>0</v>
      </c>
      <c r="N101" s="50">
        <v>0</v>
      </c>
      <c r="O101" s="50">
        <v>0</v>
      </c>
      <c r="P101" s="50">
        <v>0</v>
      </c>
      <c r="Q101" s="50">
        <v>0</v>
      </c>
      <c r="R101" s="50">
        <v>0</v>
      </c>
      <c r="S101" s="50">
        <v>0</v>
      </c>
      <c r="T101" s="50">
        <v>0</v>
      </c>
      <c r="U101" s="50">
        <v>0</v>
      </c>
      <c r="V101" s="50">
        <v>0</v>
      </c>
      <c r="W101" s="50">
        <v>0</v>
      </c>
      <c r="X101" s="50">
        <v>0</v>
      </c>
      <c r="Y101" s="50">
        <v>0</v>
      </c>
      <c r="Z101" s="50">
        <v>0</v>
      </c>
      <c r="AA101" s="50">
        <v>0</v>
      </c>
      <c r="AB101" s="50">
        <v>0</v>
      </c>
      <c r="AC101" s="50">
        <v>0</v>
      </c>
      <c r="AD101" s="50">
        <v>0</v>
      </c>
    </row>
    <row r="102" spans="1:30" ht="22.5" customHeight="1">
      <c r="A102" s="102" t="s">
        <v>330</v>
      </c>
      <c r="B102" s="103">
        <v>18009129793</v>
      </c>
      <c r="C102" s="102" t="s">
        <v>301</v>
      </c>
      <c r="D102" s="103"/>
      <c r="E102" s="106">
        <v>45107</v>
      </c>
      <c r="F102" s="104" t="s">
        <v>308</v>
      </c>
      <c r="G102" s="50">
        <v>0</v>
      </c>
      <c r="H102" s="50">
        <v>0</v>
      </c>
      <c r="I102" s="50">
        <v>0</v>
      </c>
      <c r="J102" s="50">
        <v>0</v>
      </c>
      <c r="K102" s="50">
        <v>0</v>
      </c>
      <c r="L102" s="50">
        <v>0</v>
      </c>
      <c r="M102" s="50">
        <v>0</v>
      </c>
      <c r="N102" s="50">
        <v>0</v>
      </c>
      <c r="O102" s="50">
        <v>0</v>
      </c>
      <c r="P102" s="50">
        <v>0</v>
      </c>
      <c r="Q102" s="50">
        <v>0</v>
      </c>
      <c r="R102" s="50">
        <v>0</v>
      </c>
      <c r="S102" s="50">
        <v>0</v>
      </c>
      <c r="T102" s="50">
        <v>0</v>
      </c>
      <c r="U102" s="50">
        <v>0</v>
      </c>
      <c r="V102" s="50">
        <v>0</v>
      </c>
      <c r="W102" s="50">
        <v>0</v>
      </c>
      <c r="X102" s="50">
        <v>0</v>
      </c>
      <c r="Y102" s="50">
        <v>0</v>
      </c>
      <c r="Z102" s="50">
        <v>0</v>
      </c>
      <c r="AA102" s="50">
        <v>0</v>
      </c>
      <c r="AB102" s="50">
        <v>0</v>
      </c>
      <c r="AC102" s="50">
        <v>0</v>
      </c>
      <c r="AD102" s="50">
        <v>0</v>
      </c>
    </row>
    <row r="103" spans="1:30" ht="22.5" customHeight="1">
      <c r="A103" s="102" t="s">
        <v>330</v>
      </c>
      <c r="B103" s="103">
        <v>18009129793</v>
      </c>
      <c r="C103" s="102" t="s">
        <v>301</v>
      </c>
      <c r="D103" s="103"/>
      <c r="E103" s="106">
        <v>45107</v>
      </c>
      <c r="F103" s="104" t="s">
        <v>309</v>
      </c>
      <c r="G103" s="50">
        <v>0</v>
      </c>
      <c r="H103" s="50">
        <v>0</v>
      </c>
      <c r="I103" s="50">
        <v>0</v>
      </c>
      <c r="J103" s="50">
        <v>0</v>
      </c>
      <c r="K103" s="50">
        <v>0</v>
      </c>
      <c r="L103" s="50">
        <v>0</v>
      </c>
      <c r="M103" s="50">
        <v>0</v>
      </c>
      <c r="N103" s="50">
        <v>0</v>
      </c>
      <c r="O103" s="50">
        <v>0</v>
      </c>
      <c r="P103" s="50">
        <v>0</v>
      </c>
      <c r="Q103" s="50">
        <v>0</v>
      </c>
      <c r="R103" s="50">
        <v>0</v>
      </c>
      <c r="S103" s="50">
        <v>0</v>
      </c>
      <c r="T103" s="50">
        <v>0</v>
      </c>
      <c r="U103" s="50">
        <v>0</v>
      </c>
      <c r="V103" s="50">
        <v>0</v>
      </c>
      <c r="W103" s="50">
        <v>0</v>
      </c>
      <c r="X103" s="50">
        <v>0</v>
      </c>
      <c r="Y103" s="50">
        <v>0</v>
      </c>
      <c r="Z103" s="50">
        <v>0</v>
      </c>
      <c r="AA103" s="50">
        <v>0</v>
      </c>
      <c r="AB103" s="50">
        <v>0</v>
      </c>
      <c r="AC103" s="50">
        <v>0</v>
      </c>
      <c r="AD103" s="50">
        <v>0</v>
      </c>
    </row>
    <row r="104" spans="1:30" ht="22.5" customHeight="1">
      <c r="A104" s="102" t="s">
        <v>330</v>
      </c>
      <c r="B104" s="103">
        <v>18009129793</v>
      </c>
      <c r="C104" s="102" t="s">
        <v>301</v>
      </c>
      <c r="D104" s="103"/>
      <c r="E104" s="106">
        <v>45107</v>
      </c>
      <c r="F104" s="104" t="s">
        <v>310</v>
      </c>
      <c r="G104" s="50">
        <v>0</v>
      </c>
      <c r="H104" s="50">
        <v>0</v>
      </c>
      <c r="I104" s="50">
        <v>0</v>
      </c>
      <c r="J104" s="50">
        <v>0</v>
      </c>
      <c r="K104" s="50">
        <v>0</v>
      </c>
      <c r="L104" s="50">
        <v>0</v>
      </c>
      <c r="M104" s="50">
        <v>0</v>
      </c>
      <c r="N104" s="50">
        <v>0</v>
      </c>
      <c r="O104" s="50">
        <v>0</v>
      </c>
      <c r="P104" s="50">
        <v>0</v>
      </c>
      <c r="Q104" s="50">
        <v>0</v>
      </c>
      <c r="R104" s="50">
        <v>0</v>
      </c>
      <c r="S104" s="50">
        <v>0</v>
      </c>
      <c r="T104" s="50">
        <v>0</v>
      </c>
      <c r="U104" s="50">
        <v>0</v>
      </c>
      <c r="V104" s="50">
        <v>0</v>
      </c>
      <c r="W104" s="50">
        <v>0</v>
      </c>
      <c r="X104" s="50">
        <v>0</v>
      </c>
      <c r="Y104" s="50">
        <v>0</v>
      </c>
      <c r="Z104" s="50">
        <v>0</v>
      </c>
      <c r="AA104" s="50">
        <v>0</v>
      </c>
      <c r="AB104" s="50">
        <v>0</v>
      </c>
      <c r="AC104" s="50">
        <v>0</v>
      </c>
      <c r="AD104" s="50">
        <v>0</v>
      </c>
    </row>
    <row r="105" spans="1:30" ht="22.5" customHeight="1">
      <c r="A105" s="102" t="s">
        <v>330</v>
      </c>
      <c r="B105" s="103">
        <v>18009129793</v>
      </c>
      <c r="C105" s="102" t="s">
        <v>301</v>
      </c>
      <c r="D105" s="103"/>
      <c r="E105" s="106">
        <v>45107</v>
      </c>
      <c r="F105" s="104" t="s">
        <v>296</v>
      </c>
      <c r="G105" s="50">
        <v>56</v>
      </c>
      <c r="H105" s="50">
        <v>1</v>
      </c>
      <c r="I105" s="50">
        <v>55</v>
      </c>
      <c r="J105" s="50">
        <v>30</v>
      </c>
      <c r="K105" s="50">
        <v>0</v>
      </c>
      <c r="L105" s="50">
        <v>6</v>
      </c>
      <c r="M105" s="50">
        <v>24</v>
      </c>
      <c r="N105" s="50">
        <v>25</v>
      </c>
      <c r="O105" s="50">
        <v>-2</v>
      </c>
      <c r="P105" s="50">
        <v>0</v>
      </c>
      <c r="Q105" s="50">
        <v>0</v>
      </c>
      <c r="R105" s="50">
        <v>26</v>
      </c>
      <c r="S105" s="50">
        <v>0</v>
      </c>
      <c r="T105" s="50">
        <v>26</v>
      </c>
      <c r="U105" s="50">
        <v>5</v>
      </c>
      <c r="V105" s="50">
        <v>1</v>
      </c>
      <c r="W105" s="50">
        <v>0</v>
      </c>
      <c r="X105" s="50">
        <v>6</v>
      </c>
      <c r="Y105" s="50">
        <v>0</v>
      </c>
      <c r="Z105" s="50">
        <v>0</v>
      </c>
      <c r="AA105" s="50">
        <v>6</v>
      </c>
      <c r="AB105" s="50">
        <v>0</v>
      </c>
      <c r="AC105" s="50">
        <v>-15</v>
      </c>
      <c r="AD105" s="50">
        <v>-3</v>
      </c>
    </row>
    <row r="106" spans="1:30" ht="22.5" customHeight="1">
      <c r="A106" s="102" t="s">
        <v>331</v>
      </c>
      <c r="B106" s="103">
        <v>47163108861</v>
      </c>
      <c r="C106" s="102" t="s">
        <v>295</v>
      </c>
      <c r="D106" s="103"/>
      <c r="E106" s="106">
        <v>44926</v>
      </c>
      <c r="F106" s="104" t="s">
        <v>296</v>
      </c>
      <c r="G106" s="50">
        <v>381</v>
      </c>
      <c r="H106" s="50">
        <v>179</v>
      </c>
      <c r="I106" s="50">
        <v>201</v>
      </c>
      <c r="J106" s="50">
        <v>187</v>
      </c>
      <c r="K106" s="50">
        <v>31</v>
      </c>
      <c r="L106" s="50">
        <v>0</v>
      </c>
      <c r="M106" s="50">
        <v>156</v>
      </c>
      <c r="N106" s="50">
        <v>163</v>
      </c>
      <c r="O106" s="50">
        <v>-7</v>
      </c>
      <c r="P106" s="50">
        <v>1</v>
      </c>
      <c r="Q106" s="50">
        <v>22</v>
      </c>
      <c r="R106" s="50">
        <v>2</v>
      </c>
      <c r="S106" s="50">
        <v>11</v>
      </c>
      <c r="T106" s="50">
        <v>-7</v>
      </c>
      <c r="U106" s="50">
        <v>53</v>
      </c>
      <c r="V106" s="50">
        <v>5</v>
      </c>
      <c r="W106" s="50">
        <v>0</v>
      </c>
      <c r="X106" s="50">
        <v>58</v>
      </c>
      <c r="Y106" s="50">
        <v>0</v>
      </c>
      <c r="Z106" s="50">
        <v>50</v>
      </c>
      <c r="AA106" s="50">
        <v>9</v>
      </c>
      <c r="AB106" s="50">
        <v>10</v>
      </c>
      <c r="AC106" s="50">
        <v>0</v>
      </c>
      <c r="AD106" s="50">
        <v>6</v>
      </c>
    </row>
    <row r="107" spans="1:30" ht="22.5" customHeight="1">
      <c r="A107" s="102" t="s">
        <v>332</v>
      </c>
      <c r="B107" s="103">
        <v>64075279908</v>
      </c>
      <c r="C107" s="102" t="s">
        <v>295</v>
      </c>
      <c r="D107" s="103"/>
      <c r="E107" s="106">
        <v>44926</v>
      </c>
      <c r="F107" s="104" t="s">
        <v>296</v>
      </c>
      <c r="G107" s="50">
        <v>15</v>
      </c>
      <c r="H107" s="50">
        <v>1</v>
      </c>
      <c r="I107" s="50">
        <v>14</v>
      </c>
      <c r="J107" s="50">
        <v>2</v>
      </c>
      <c r="K107" s="50">
        <v>2</v>
      </c>
      <c r="L107" s="50">
        <v>0</v>
      </c>
      <c r="M107" s="50">
        <v>1</v>
      </c>
      <c r="N107" s="50">
        <v>1</v>
      </c>
      <c r="O107" s="50">
        <v>0</v>
      </c>
      <c r="P107" s="50">
        <v>0</v>
      </c>
      <c r="Q107" s="50">
        <v>0</v>
      </c>
      <c r="R107" s="50">
        <v>0</v>
      </c>
      <c r="S107" s="50">
        <v>0</v>
      </c>
      <c r="T107" s="50">
        <v>0</v>
      </c>
      <c r="U107" s="50">
        <v>13</v>
      </c>
      <c r="V107" s="50">
        <v>0</v>
      </c>
      <c r="W107" s="50">
        <v>0</v>
      </c>
      <c r="X107" s="50">
        <v>13</v>
      </c>
      <c r="Y107" s="50">
        <v>0</v>
      </c>
      <c r="Z107" s="50">
        <v>8</v>
      </c>
      <c r="AA107" s="50">
        <v>2</v>
      </c>
      <c r="AB107" s="50">
        <v>1</v>
      </c>
      <c r="AC107" s="50">
        <v>0</v>
      </c>
      <c r="AD107" s="50">
        <v>6</v>
      </c>
    </row>
    <row r="108" spans="1:30" ht="22.5" customHeight="1">
      <c r="A108" s="102" t="s">
        <v>333</v>
      </c>
      <c r="B108" s="103">
        <v>16008427450</v>
      </c>
      <c r="C108" s="102" t="s">
        <v>295</v>
      </c>
      <c r="D108" s="103"/>
      <c r="E108" s="106">
        <v>44926</v>
      </c>
      <c r="F108" s="104" t="s">
        <v>296</v>
      </c>
      <c r="G108" s="50">
        <v>174</v>
      </c>
      <c r="H108" s="50">
        <v>66</v>
      </c>
      <c r="I108" s="50">
        <v>108</v>
      </c>
      <c r="J108" s="50">
        <v>65</v>
      </c>
      <c r="K108" s="50">
        <v>32</v>
      </c>
      <c r="L108" s="50">
        <v>0</v>
      </c>
      <c r="M108" s="50">
        <v>33</v>
      </c>
      <c r="N108" s="50">
        <v>40</v>
      </c>
      <c r="O108" s="50">
        <v>-7</v>
      </c>
      <c r="P108" s="50">
        <v>23</v>
      </c>
      <c r="Q108" s="50">
        <v>0</v>
      </c>
      <c r="R108" s="50">
        <v>0</v>
      </c>
      <c r="S108" s="50">
        <v>10</v>
      </c>
      <c r="T108" s="50">
        <v>32</v>
      </c>
      <c r="U108" s="50">
        <v>42</v>
      </c>
      <c r="V108" s="50">
        <v>-5</v>
      </c>
      <c r="W108" s="50">
        <v>0</v>
      </c>
      <c r="X108" s="50">
        <v>37</v>
      </c>
      <c r="Y108" s="50">
        <v>-1</v>
      </c>
      <c r="Z108" s="50">
        <v>0</v>
      </c>
      <c r="AA108" s="50">
        <v>0</v>
      </c>
      <c r="AB108" s="50">
        <v>10</v>
      </c>
      <c r="AC108" s="50">
        <v>0</v>
      </c>
      <c r="AD108" s="50">
        <v>26</v>
      </c>
    </row>
    <row r="109" spans="1:30" ht="22.5" customHeight="1">
      <c r="A109" s="102" t="s">
        <v>334</v>
      </c>
      <c r="B109" s="103">
        <v>18964580576</v>
      </c>
      <c r="C109" s="102" t="s">
        <v>295</v>
      </c>
      <c r="D109" s="103"/>
      <c r="E109" s="106">
        <v>44926</v>
      </c>
      <c r="F109" s="104" t="s">
        <v>296</v>
      </c>
      <c r="G109" s="50">
        <v>166</v>
      </c>
      <c r="H109" s="50">
        <v>166</v>
      </c>
      <c r="I109" s="50">
        <v>0</v>
      </c>
      <c r="J109" s="50">
        <v>97</v>
      </c>
      <c r="K109" s="50">
        <v>96</v>
      </c>
      <c r="L109" s="50">
        <v>1</v>
      </c>
      <c r="M109" s="50">
        <v>0</v>
      </c>
      <c r="N109" s="50">
        <v>0</v>
      </c>
      <c r="O109" s="50">
        <v>0</v>
      </c>
      <c r="P109" s="50">
        <v>0</v>
      </c>
      <c r="Q109" s="50">
        <v>47</v>
      </c>
      <c r="R109" s="50">
        <v>28</v>
      </c>
      <c r="S109" s="50">
        <v>3</v>
      </c>
      <c r="T109" s="50">
        <v>-16</v>
      </c>
      <c r="U109" s="50">
        <v>16</v>
      </c>
      <c r="V109" s="50">
        <v>0</v>
      </c>
      <c r="W109" s="50">
        <v>0</v>
      </c>
      <c r="X109" s="50">
        <v>17</v>
      </c>
      <c r="Y109" s="50">
        <v>0</v>
      </c>
      <c r="Z109" s="50">
        <v>12</v>
      </c>
      <c r="AA109" s="50">
        <v>0</v>
      </c>
      <c r="AB109" s="50">
        <v>1</v>
      </c>
      <c r="AC109" s="50">
        <v>0</v>
      </c>
      <c r="AD109" s="50">
        <v>3</v>
      </c>
    </row>
    <row r="110" spans="1:30" ht="22.5" customHeight="1">
      <c r="A110" s="102" t="s">
        <v>422</v>
      </c>
      <c r="B110" s="103">
        <v>11052179647</v>
      </c>
      <c r="C110" s="102" t="s">
        <v>295</v>
      </c>
      <c r="D110" s="103" t="s">
        <v>300</v>
      </c>
      <c r="E110" s="106">
        <v>44926</v>
      </c>
      <c r="F110" s="104" t="s">
        <v>296</v>
      </c>
      <c r="G110" s="50">
        <v>0</v>
      </c>
      <c r="H110" s="50">
        <v>0</v>
      </c>
      <c r="I110" s="50">
        <v>0</v>
      </c>
      <c r="J110" s="50">
        <v>-8</v>
      </c>
      <c r="K110" s="50">
        <v>-8</v>
      </c>
      <c r="L110" s="50">
        <v>5</v>
      </c>
      <c r="M110" s="50">
        <v>-5</v>
      </c>
      <c r="N110" s="50">
        <v>0</v>
      </c>
      <c r="O110" s="50">
        <v>-5</v>
      </c>
      <c r="P110" s="50">
        <v>0</v>
      </c>
      <c r="Q110" s="50">
        <v>0</v>
      </c>
      <c r="R110" s="50">
        <v>0</v>
      </c>
      <c r="S110" s="50">
        <v>0</v>
      </c>
      <c r="T110" s="50">
        <v>0</v>
      </c>
      <c r="U110" s="50">
        <v>5</v>
      </c>
      <c r="V110" s="50">
        <v>-4</v>
      </c>
      <c r="W110" s="50">
        <v>0</v>
      </c>
      <c r="X110" s="50">
        <v>1</v>
      </c>
      <c r="Y110" s="50">
        <v>-1</v>
      </c>
      <c r="Z110" s="50">
        <v>3</v>
      </c>
      <c r="AA110" s="50">
        <v>0</v>
      </c>
      <c r="AB110" s="50">
        <v>-1</v>
      </c>
      <c r="AC110" s="50">
        <v>0</v>
      </c>
      <c r="AD110" s="50">
        <v>-2</v>
      </c>
    </row>
    <row r="111" spans="1:30" ht="22.5" customHeight="1">
      <c r="A111" s="102" t="s">
        <v>234</v>
      </c>
      <c r="B111" s="103">
        <v>72060237774</v>
      </c>
      <c r="C111" s="102" t="s">
        <v>301</v>
      </c>
      <c r="D111" s="103"/>
      <c r="E111" s="106">
        <v>45107</v>
      </c>
      <c r="F111" s="104" t="s">
        <v>302</v>
      </c>
      <c r="G111" s="50">
        <v>287</v>
      </c>
      <c r="H111" s="50">
        <v>109</v>
      </c>
      <c r="I111" s="50">
        <v>178</v>
      </c>
      <c r="J111" s="50">
        <v>114</v>
      </c>
      <c r="K111" s="50">
        <v>17</v>
      </c>
      <c r="L111" s="50">
        <v>9</v>
      </c>
      <c r="M111" s="50">
        <v>88</v>
      </c>
      <c r="N111" s="50">
        <v>105</v>
      </c>
      <c r="O111" s="50">
        <v>-17</v>
      </c>
      <c r="P111" s="50">
        <v>50</v>
      </c>
      <c r="Q111" s="50">
        <v>40</v>
      </c>
      <c r="R111" s="50">
        <v>33</v>
      </c>
      <c r="S111" s="50">
        <v>37</v>
      </c>
      <c r="T111" s="50">
        <v>79</v>
      </c>
      <c r="U111" s="50">
        <v>11</v>
      </c>
      <c r="V111" s="50">
        <v>6</v>
      </c>
      <c r="W111" s="50">
        <v>0</v>
      </c>
      <c r="X111" s="50">
        <v>17</v>
      </c>
      <c r="Y111" s="50">
        <v>15</v>
      </c>
      <c r="Z111" s="50">
        <v>0</v>
      </c>
      <c r="AA111" s="50">
        <v>40</v>
      </c>
      <c r="AB111" s="50">
        <v>7</v>
      </c>
      <c r="AC111" s="50">
        <v>-46</v>
      </c>
      <c r="AD111" s="50">
        <v>19</v>
      </c>
    </row>
    <row r="112" spans="1:30" ht="22.5" customHeight="1">
      <c r="A112" s="102" t="s">
        <v>234</v>
      </c>
      <c r="B112" s="103">
        <v>72060237774</v>
      </c>
      <c r="C112" s="102" t="s">
        <v>301</v>
      </c>
      <c r="D112" s="103"/>
      <c r="E112" s="106">
        <v>45107</v>
      </c>
      <c r="F112" s="104" t="s">
        <v>303</v>
      </c>
      <c r="G112" s="50">
        <v>0</v>
      </c>
      <c r="H112" s="50">
        <v>0</v>
      </c>
      <c r="I112" s="50">
        <v>0</v>
      </c>
      <c r="J112" s="50">
        <v>0</v>
      </c>
      <c r="K112" s="50">
        <v>0</v>
      </c>
      <c r="L112" s="50">
        <v>0</v>
      </c>
      <c r="M112" s="50">
        <v>0</v>
      </c>
      <c r="N112" s="50">
        <v>0</v>
      </c>
      <c r="O112" s="50">
        <v>0</v>
      </c>
      <c r="P112" s="50">
        <v>0</v>
      </c>
      <c r="Q112" s="50">
        <v>0</v>
      </c>
      <c r="R112" s="50">
        <v>0</v>
      </c>
      <c r="S112" s="50">
        <v>0</v>
      </c>
      <c r="T112" s="50">
        <v>0</v>
      </c>
      <c r="U112" s="50">
        <v>0</v>
      </c>
      <c r="V112" s="50">
        <v>0</v>
      </c>
      <c r="W112" s="50">
        <v>0</v>
      </c>
      <c r="X112" s="50">
        <v>0</v>
      </c>
      <c r="Y112" s="50">
        <v>0</v>
      </c>
      <c r="Z112" s="50">
        <v>0</v>
      </c>
      <c r="AA112" s="50">
        <v>0</v>
      </c>
      <c r="AB112" s="50">
        <v>0</v>
      </c>
      <c r="AC112" s="50">
        <v>0</v>
      </c>
      <c r="AD112" s="50">
        <v>0</v>
      </c>
    </row>
    <row r="113" spans="1:30" ht="22.5" customHeight="1">
      <c r="A113" s="102" t="s">
        <v>234</v>
      </c>
      <c r="B113" s="103">
        <v>72060237774</v>
      </c>
      <c r="C113" s="102" t="s">
        <v>301</v>
      </c>
      <c r="D113" s="103"/>
      <c r="E113" s="106">
        <v>45107</v>
      </c>
      <c r="F113" s="104" t="s">
        <v>304</v>
      </c>
      <c r="G113" s="50">
        <v>0</v>
      </c>
      <c r="H113" s="50">
        <v>0</v>
      </c>
      <c r="I113" s="50">
        <v>0</v>
      </c>
      <c r="J113" s="50">
        <v>0</v>
      </c>
      <c r="K113" s="50">
        <v>0</v>
      </c>
      <c r="L113" s="50">
        <v>0</v>
      </c>
      <c r="M113" s="50">
        <v>0</v>
      </c>
      <c r="N113" s="50">
        <v>0</v>
      </c>
      <c r="O113" s="50">
        <v>0</v>
      </c>
      <c r="P113" s="50">
        <v>0</v>
      </c>
      <c r="Q113" s="50">
        <v>0</v>
      </c>
      <c r="R113" s="50">
        <v>0</v>
      </c>
      <c r="S113" s="50">
        <v>0</v>
      </c>
      <c r="T113" s="50">
        <v>0</v>
      </c>
      <c r="U113" s="50">
        <v>0</v>
      </c>
      <c r="V113" s="50">
        <v>0</v>
      </c>
      <c r="W113" s="50">
        <v>0</v>
      </c>
      <c r="X113" s="50">
        <v>0</v>
      </c>
      <c r="Y113" s="50">
        <v>0</v>
      </c>
      <c r="Z113" s="50">
        <v>0</v>
      </c>
      <c r="AA113" s="50">
        <v>0</v>
      </c>
      <c r="AB113" s="50">
        <v>0</v>
      </c>
      <c r="AC113" s="50">
        <v>0</v>
      </c>
      <c r="AD113" s="50">
        <v>0</v>
      </c>
    </row>
    <row r="114" spans="1:30" ht="22.5" customHeight="1">
      <c r="A114" s="102" t="s">
        <v>234</v>
      </c>
      <c r="B114" s="103">
        <v>72060237774</v>
      </c>
      <c r="C114" s="102" t="s">
        <v>301</v>
      </c>
      <c r="D114" s="103"/>
      <c r="E114" s="106">
        <v>45107</v>
      </c>
      <c r="F114" s="104" t="s">
        <v>305</v>
      </c>
      <c r="G114" s="50">
        <v>0</v>
      </c>
      <c r="H114" s="50">
        <v>0</v>
      </c>
      <c r="I114" s="50">
        <v>0</v>
      </c>
      <c r="J114" s="50">
        <v>0</v>
      </c>
      <c r="K114" s="50">
        <v>0</v>
      </c>
      <c r="L114" s="50">
        <v>0</v>
      </c>
      <c r="M114" s="50">
        <v>0</v>
      </c>
      <c r="N114" s="50">
        <v>0</v>
      </c>
      <c r="O114" s="50">
        <v>0</v>
      </c>
      <c r="P114" s="50">
        <v>0</v>
      </c>
      <c r="Q114" s="50">
        <v>0</v>
      </c>
      <c r="R114" s="50">
        <v>0</v>
      </c>
      <c r="S114" s="50">
        <v>0</v>
      </c>
      <c r="T114" s="50">
        <v>0</v>
      </c>
      <c r="U114" s="50">
        <v>0</v>
      </c>
      <c r="V114" s="50">
        <v>0</v>
      </c>
      <c r="W114" s="50">
        <v>0</v>
      </c>
      <c r="X114" s="50">
        <v>0</v>
      </c>
      <c r="Y114" s="50">
        <v>0</v>
      </c>
      <c r="Z114" s="50">
        <v>0</v>
      </c>
      <c r="AA114" s="50">
        <v>0</v>
      </c>
      <c r="AB114" s="50">
        <v>0</v>
      </c>
      <c r="AC114" s="50">
        <v>0</v>
      </c>
      <c r="AD114" s="50">
        <v>0</v>
      </c>
    </row>
    <row r="115" spans="1:30" ht="22.5" customHeight="1">
      <c r="A115" s="102" t="s">
        <v>234</v>
      </c>
      <c r="B115" s="103">
        <v>72060237774</v>
      </c>
      <c r="C115" s="102" t="s">
        <v>301</v>
      </c>
      <c r="D115" s="103"/>
      <c r="E115" s="106">
        <v>45107</v>
      </c>
      <c r="F115" s="104" t="s">
        <v>306</v>
      </c>
      <c r="G115" s="50">
        <v>0</v>
      </c>
      <c r="H115" s="50">
        <v>0</v>
      </c>
      <c r="I115" s="50">
        <v>0</v>
      </c>
      <c r="J115" s="50">
        <v>0</v>
      </c>
      <c r="K115" s="50">
        <v>0</v>
      </c>
      <c r="L115" s="50">
        <v>0</v>
      </c>
      <c r="M115" s="50">
        <v>0</v>
      </c>
      <c r="N115" s="50">
        <v>0</v>
      </c>
      <c r="O115" s="50">
        <v>0</v>
      </c>
      <c r="P115" s="50">
        <v>0</v>
      </c>
      <c r="Q115" s="50">
        <v>0</v>
      </c>
      <c r="R115" s="50">
        <v>0</v>
      </c>
      <c r="S115" s="50">
        <v>0</v>
      </c>
      <c r="T115" s="50">
        <v>0</v>
      </c>
      <c r="U115" s="50">
        <v>0</v>
      </c>
      <c r="V115" s="50">
        <v>0</v>
      </c>
      <c r="W115" s="50">
        <v>0</v>
      </c>
      <c r="X115" s="50">
        <v>0</v>
      </c>
      <c r="Y115" s="50">
        <v>0</v>
      </c>
      <c r="Z115" s="50">
        <v>0</v>
      </c>
      <c r="AA115" s="50">
        <v>0</v>
      </c>
      <c r="AB115" s="50">
        <v>0</v>
      </c>
      <c r="AC115" s="50">
        <v>0</v>
      </c>
      <c r="AD115" s="50">
        <v>0</v>
      </c>
    </row>
    <row r="116" spans="1:30" ht="22.5" customHeight="1">
      <c r="A116" s="102" t="s">
        <v>234</v>
      </c>
      <c r="B116" s="103">
        <v>72060237774</v>
      </c>
      <c r="C116" s="102" t="s">
        <v>301</v>
      </c>
      <c r="D116" s="103"/>
      <c r="E116" s="106">
        <v>45107</v>
      </c>
      <c r="F116" s="104" t="s">
        <v>307</v>
      </c>
      <c r="G116" s="50">
        <v>0</v>
      </c>
      <c r="H116" s="50">
        <v>0</v>
      </c>
      <c r="I116" s="50">
        <v>0</v>
      </c>
      <c r="J116" s="50">
        <v>0</v>
      </c>
      <c r="K116" s="50">
        <v>0</v>
      </c>
      <c r="L116" s="50">
        <v>0</v>
      </c>
      <c r="M116" s="50">
        <v>0</v>
      </c>
      <c r="N116" s="50">
        <v>0</v>
      </c>
      <c r="O116" s="50">
        <v>0</v>
      </c>
      <c r="P116" s="50">
        <v>0</v>
      </c>
      <c r="Q116" s="50">
        <v>0</v>
      </c>
      <c r="R116" s="50">
        <v>0</v>
      </c>
      <c r="S116" s="50">
        <v>0</v>
      </c>
      <c r="T116" s="50">
        <v>0</v>
      </c>
      <c r="U116" s="50">
        <v>0</v>
      </c>
      <c r="V116" s="50">
        <v>0</v>
      </c>
      <c r="W116" s="50">
        <v>0</v>
      </c>
      <c r="X116" s="50">
        <v>0</v>
      </c>
      <c r="Y116" s="50">
        <v>0</v>
      </c>
      <c r="Z116" s="50">
        <v>0</v>
      </c>
      <c r="AA116" s="50">
        <v>0</v>
      </c>
      <c r="AB116" s="50">
        <v>0</v>
      </c>
      <c r="AC116" s="50">
        <v>0</v>
      </c>
      <c r="AD116" s="50">
        <v>0</v>
      </c>
    </row>
    <row r="117" spans="1:30" ht="22.5" customHeight="1">
      <c r="A117" s="102" t="s">
        <v>234</v>
      </c>
      <c r="B117" s="103">
        <v>72060237774</v>
      </c>
      <c r="C117" s="102" t="s">
        <v>301</v>
      </c>
      <c r="D117" s="103"/>
      <c r="E117" s="106">
        <v>45107</v>
      </c>
      <c r="F117" s="104" t="s">
        <v>308</v>
      </c>
      <c r="G117" s="50">
        <v>0</v>
      </c>
      <c r="H117" s="50">
        <v>0</v>
      </c>
      <c r="I117" s="50">
        <v>0</v>
      </c>
      <c r="J117" s="50">
        <v>0</v>
      </c>
      <c r="K117" s="50">
        <v>0</v>
      </c>
      <c r="L117" s="50">
        <v>0</v>
      </c>
      <c r="M117" s="50">
        <v>0</v>
      </c>
      <c r="N117" s="50">
        <v>0</v>
      </c>
      <c r="O117" s="50">
        <v>0</v>
      </c>
      <c r="P117" s="50">
        <v>0</v>
      </c>
      <c r="Q117" s="50">
        <v>0</v>
      </c>
      <c r="R117" s="50">
        <v>0</v>
      </c>
      <c r="S117" s="50">
        <v>0</v>
      </c>
      <c r="T117" s="50">
        <v>0</v>
      </c>
      <c r="U117" s="50">
        <v>0</v>
      </c>
      <c r="V117" s="50">
        <v>0</v>
      </c>
      <c r="W117" s="50">
        <v>0</v>
      </c>
      <c r="X117" s="50">
        <v>0</v>
      </c>
      <c r="Y117" s="50">
        <v>0</v>
      </c>
      <c r="Z117" s="50">
        <v>0</v>
      </c>
      <c r="AA117" s="50">
        <v>0</v>
      </c>
      <c r="AB117" s="50">
        <v>0</v>
      </c>
      <c r="AC117" s="50">
        <v>0</v>
      </c>
      <c r="AD117" s="50">
        <v>0</v>
      </c>
    </row>
    <row r="118" spans="1:30" ht="22.5" customHeight="1">
      <c r="A118" s="102" t="s">
        <v>234</v>
      </c>
      <c r="B118" s="103">
        <v>72060237774</v>
      </c>
      <c r="C118" s="102" t="s">
        <v>301</v>
      </c>
      <c r="D118" s="103"/>
      <c r="E118" s="106">
        <v>45107</v>
      </c>
      <c r="F118" s="104" t="s">
        <v>309</v>
      </c>
      <c r="G118" s="50">
        <v>0</v>
      </c>
      <c r="H118" s="50">
        <v>0</v>
      </c>
      <c r="I118" s="50">
        <v>0</v>
      </c>
      <c r="J118" s="50">
        <v>0</v>
      </c>
      <c r="K118" s="50">
        <v>0</v>
      </c>
      <c r="L118" s="50">
        <v>0</v>
      </c>
      <c r="M118" s="50">
        <v>0</v>
      </c>
      <c r="N118" s="50">
        <v>0</v>
      </c>
      <c r="O118" s="50">
        <v>0</v>
      </c>
      <c r="P118" s="50">
        <v>0</v>
      </c>
      <c r="Q118" s="50">
        <v>0</v>
      </c>
      <c r="R118" s="50">
        <v>0</v>
      </c>
      <c r="S118" s="50">
        <v>0</v>
      </c>
      <c r="T118" s="50">
        <v>0</v>
      </c>
      <c r="U118" s="50">
        <v>0</v>
      </c>
      <c r="V118" s="50">
        <v>0</v>
      </c>
      <c r="W118" s="50">
        <v>0</v>
      </c>
      <c r="X118" s="50">
        <v>0</v>
      </c>
      <c r="Y118" s="50">
        <v>0</v>
      </c>
      <c r="Z118" s="50">
        <v>0</v>
      </c>
      <c r="AA118" s="50">
        <v>0</v>
      </c>
      <c r="AB118" s="50">
        <v>0</v>
      </c>
      <c r="AC118" s="50">
        <v>0</v>
      </c>
      <c r="AD118" s="50">
        <v>0</v>
      </c>
    </row>
    <row r="119" spans="1:30" ht="22.5" customHeight="1">
      <c r="A119" s="102" t="s">
        <v>234</v>
      </c>
      <c r="B119" s="103">
        <v>72060237774</v>
      </c>
      <c r="C119" s="102" t="s">
        <v>301</v>
      </c>
      <c r="D119" s="103"/>
      <c r="E119" s="106">
        <v>45107</v>
      </c>
      <c r="F119" s="104" t="s">
        <v>310</v>
      </c>
      <c r="G119" s="50">
        <v>0</v>
      </c>
      <c r="H119" s="50">
        <v>0</v>
      </c>
      <c r="I119" s="50">
        <v>0</v>
      </c>
      <c r="J119" s="50">
        <v>0</v>
      </c>
      <c r="K119" s="50">
        <v>0</v>
      </c>
      <c r="L119" s="50">
        <v>0</v>
      </c>
      <c r="M119" s="50">
        <v>0</v>
      </c>
      <c r="N119" s="50">
        <v>0</v>
      </c>
      <c r="O119" s="50">
        <v>0</v>
      </c>
      <c r="P119" s="50">
        <v>0</v>
      </c>
      <c r="Q119" s="50">
        <v>0</v>
      </c>
      <c r="R119" s="50">
        <v>0</v>
      </c>
      <c r="S119" s="50">
        <v>0</v>
      </c>
      <c r="T119" s="50">
        <v>0</v>
      </c>
      <c r="U119" s="50">
        <v>0</v>
      </c>
      <c r="V119" s="50">
        <v>0</v>
      </c>
      <c r="W119" s="50">
        <v>0</v>
      </c>
      <c r="X119" s="50">
        <v>0</v>
      </c>
      <c r="Y119" s="50">
        <v>0</v>
      </c>
      <c r="Z119" s="50">
        <v>0</v>
      </c>
      <c r="AA119" s="50">
        <v>0</v>
      </c>
      <c r="AB119" s="50">
        <v>0</v>
      </c>
      <c r="AC119" s="50">
        <v>0</v>
      </c>
      <c r="AD119" s="50">
        <v>0</v>
      </c>
    </row>
    <row r="120" spans="1:30" ht="22.5" customHeight="1">
      <c r="A120" s="102" t="s">
        <v>234</v>
      </c>
      <c r="B120" s="103">
        <v>72060237774</v>
      </c>
      <c r="C120" s="102" t="s">
        <v>301</v>
      </c>
      <c r="D120" s="103"/>
      <c r="E120" s="106">
        <v>45107</v>
      </c>
      <c r="F120" s="104" t="s">
        <v>296</v>
      </c>
      <c r="G120" s="50">
        <v>287</v>
      </c>
      <c r="H120" s="50">
        <v>109</v>
      </c>
      <c r="I120" s="50">
        <v>178</v>
      </c>
      <c r="J120" s="50">
        <v>114</v>
      </c>
      <c r="K120" s="50">
        <v>17</v>
      </c>
      <c r="L120" s="50">
        <v>9</v>
      </c>
      <c r="M120" s="50">
        <v>88</v>
      </c>
      <c r="N120" s="50">
        <v>105</v>
      </c>
      <c r="O120" s="50">
        <v>-17</v>
      </c>
      <c r="P120" s="50">
        <v>50</v>
      </c>
      <c r="Q120" s="50">
        <v>40</v>
      </c>
      <c r="R120" s="50">
        <v>33</v>
      </c>
      <c r="S120" s="50">
        <v>37</v>
      </c>
      <c r="T120" s="50">
        <v>79</v>
      </c>
      <c r="U120" s="50">
        <v>11</v>
      </c>
      <c r="V120" s="50">
        <v>6</v>
      </c>
      <c r="W120" s="50">
        <v>0</v>
      </c>
      <c r="X120" s="50">
        <v>17</v>
      </c>
      <c r="Y120" s="50">
        <v>15</v>
      </c>
      <c r="Z120" s="50">
        <v>0</v>
      </c>
      <c r="AA120" s="50">
        <v>40</v>
      </c>
      <c r="AB120" s="50">
        <v>7</v>
      </c>
      <c r="AC120" s="50">
        <v>-46</v>
      </c>
      <c r="AD120" s="50">
        <v>19</v>
      </c>
    </row>
    <row r="121" spans="1:30" ht="22.5" customHeight="1">
      <c r="A121" s="102" t="s">
        <v>335</v>
      </c>
      <c r="B121" s="103">
        <v>37619174926</v>
      </c>
      <c r="C121" s="102" t="s">
        <v>301</v>
      </c>
      <c r="D121" s="103"/>
      <c r="E121" s="106">
        <v>44926</v>
      </c>
      <c r="F121" s="104" t="s">
        <v>302</v>
      </c>
      <c r="G121" s="50">
        <v>19</v>
      </c>
      <c r="H121" s="50">
        <v>0</v>
      </c>
      <c r="I121" s="50">
        <v>19</v>
      </c>
      <c r="J121" s="50">
        <v>5</v>
      </c>
      <c r="K121" s="50">
        <v>0</v>
      </c>
      <c r="L121" s="50">
        <v>0</v>
      </c>
      <c r="M121" s="50">
        <v>5</v>
      </c>
      <c r="N121" s="50">
        <v>4</v>
      </c>
      <c r="O121" s="50">
        <v>0</v>
      </c>
      <c r="P121" s="50">
        <v>0</v>
      </c>
      <c r="Q121" s="50">
        <v>0</v>
      </c>
      <c r="R121" s="50">
        <v>3</v>
      </c>
      <c r="S121" s="50">
        <v>0</v>
      </c>
      <c r="T121" s="50">
        <v>3</v>
      </c>
      <c r="U121" s="50">
        <v>11</v>
      </c>
      <c r="V121" s="50">
        <v>0</v>
      </c>
      <c r="W121" s="50">
        <v>0</v>
      </c>
      <c r="X121" s="50">
        <v>11</v>
      </c>
      <c r="Y121" s="50">
        <v>2</v>
      </c>
      <c r="Z121" s="50">
        <v>35</v>
      </c>
      <c r="AA121" s="50">
        <v>0</v>
      </c>
      <c r="AB121" s="50">
        <v>0</v>
      </c>
      <c r="AC121" s="50">
        <v>0</v>
      </c>
      <c r="AD121" s="50">
        <v>-23</v>
      </c>
    </row>
    <row r="122" spans="1:30" ht="22.5" customHeight="1">
      <c r="A122" s="102" t="s">
        <v>335</v>
      </c>
      <c r="B122" s="103">
        <v>37619174926</v>
      </c>
      <c r="C122" s="102" t="s">
        <v>301</v>
      </c>
      <c r="D122" s="103"/>
      <c r="E122" s="106">
        <v>44926</v>
      </c>
      <c r="F122" s="104" t="s">
        <v>303</v>
      </c>
      <c r="G122" s="50">
        <v>0</v>
      </c>
      <c r="H122" s="50">
        <v>0</v>
      </c>
      <c r="I122" s="50">
        <v>0</v>
      </c>
      <c r="J122" s="50">
        <v>0</v>
      </c>
      <c r="K122" s="50">
        <v>0</v>
      </c>
      <c r="L122" s="50">
        <v>0</v>
      </c>
      <c r="M122" s="50">
        <v>0</v>
      </c>
      <c r="N122" s="50">
        <v>0</v>
      </c>
      <c r="O122" s="50">
        <v>0</v>
      </c>
      <c r="P122" s="50">
        <v>0</v>
      </c>
      <c r="Q122" s="50">
        <v>0</v>
      </c>
      <c r="R122" s="50">
        <v>0</v>
      </c>
      <c r="S122" s="50">
        <v>0</v>
      </c>
      <c r="T122" s="50">
        <v>0</v>
      </c>
      <c r="U122" s="50">
        <v>0</v>
      </c>
      <c r="V122" s="50">
        <v>0</v>
      </c>
      <c r="W122" s="50">
        <v>0</v>
      </c>
      <c r="X122" s="50">
        <v>0</v>
      </c>
      <c r="Y122" s="50">
        <v>0</v>
      </c>
      <c r="Z122" s="50">
        <v>0</v>
      </c>
      <c r="AA122" s="50">
        <v>0</v>
      </c>
      <c r="AB122" s="50">
        <v>0</v>
      </c>
      <c r="AC122" s="50">
        <v>0</v>
      </c>
      <c r="AD122" s="50">
        <v>0</v>
      </c>
    </row>
    <row r="123" spans="1:30" ht="22.5" customHeight="1">
      <c r="A123" s="102" t="s">
        <v>335</v>
      </c>
      <c r="B123" s="103">
        <v>37619174926</v>
      </c>
      <c r="C123" s="102" t="s">
        <v>301</v>
      </c>
      <c r="D123" s="103"/>
      <c r="E123" s="106">
        <v>44926</v>
      </c>
      <c r="F123" s="104" t="s">
        <v>304</v>
      </c>
      <c r="G123" s="50">
        <v>0</v>
      </c>
      <c r="H123" s="50">
        <v>0</v>
      </c>
      <c r="I123" s="50">
        <v>0</v>
      </c>
      <c r="J123" s="50">
        <v>0</v>
      </c>
      <c r="K123" s="50">
        <v>0</v>
      </c>
      <c r="L123" s="50">
        <v>0</v>
      </c>
      <c r="M123" s="50">
        <v>0</v>
      </c>
      <c r="N123" s="50">
        <v>0</v>
      </c>
      <c r="O123" s="50">
        <v>0</v>
      </c>
      <c r="P123" s="50">
        <v>0</v>
      </c>
      <c r="Q123" s="50">
        <v>0</v>
      </c>
      <c r="R123" s="50">
        <v>0</v>
      </c>
      <c r="S123" s="50">
        <v>0</v>
      </c>
      <c r="T123" s="50">
        <v>0</v>
      </c>
      <c r="U123" s="50">
        <v>0</v>
      </c>
      <c r="V123" s="50">
        <v>0</v>
      </c>
      <c r="W123" s="50">
        <v>0</v>
      </c>
      <c r="X123" s="50">
        <v>0</v>
      </c>
      <c r="Y123" s="50">
        <v>0</v>
      </c>
      <c r="Z123" s="50">
        <v>0</v>
      </c>
      <c r="AA123" s="50">
        <v>0</v>
      </c>
      <c r="AB123" s="50">
        <v>0</v>
      </c>
      <c r="AC123" s="50">
        <v>0</v>
      </c>
      <c r="AD123" s="50">
        <v>0</v>
      </c>
    </row>
    <row r="124" spans="1:30" ht="22.5" customHeight="1">
      <c r="A124" s="102" t="s">
        <v>335</v>
      </c>
      <c r="B124" s="103">
        <v>37619174926</v>
      </c>
      <c r="C124" s="102" t="s">
        <v>301</v>
      </c>
      <c r="D124" s="103"/>
      <c r="E124" s="106">
        <v>44926</v>
      </c>
      <c r="F124" s="104" t="s">
        <v>305</v>
      </c>
      <c r="G124" s="50">
        <v>0</v>
      </c>
      <c r="H124" s="50">
        <v>0</v>
      </c>
      <c r="I124" s="50">
        <v>0</v>
      </c>
      <c r="J124" s="50">
        <v>0</v>
      </c>
      <c r="K124" s="50">
        <v>0</v>
      </c>
      <c r="L124" s="50">
        <v>0</v>
      </c>
      <c r="M124" s="50">
        <v>0</v>
      </c>
      <c r="N124" s="50">
        <v>0</v>
      </c>
      <c r="O124" s="50">
        <v>0</v>
      </c>
      <c r="P124" s="50">
        <v>0</v>
      </c>
      <c r="Q124" s="50">
        <v>0</v>
      </c>
      <c r="R124" s="50">
        <v>0</v>
      </c>
      <c r="S124" s="50">
        <v>0</v>
      </c>
      <c r="T124" s="50">
        <v>0</v>
      </c>
      <c r="U124" s="50">
        <v>0</v>
      </c>
      <c r="V124" s="50">
        <v>0</v>
      </c>
      <c r="W124" s="50">
        <v>0</v>
      </c>
      <c r="X124" s="50">
        <v>0</v>
      </c>
      <c r="Y124" s="50">
        <v>0</v>
      </c>
      <c r="Z124" s="50">
        <v>0</v>
      </c>
      <c r="AA124" s="50">
        <v>0</v>
      </c>
      <c r="AB124" s="50">
        <v>0</v>
      </c>
      <c r="AC124" s="50">
        <v>0</v>
      </c>
      <c r="AD124" s="50">
        <v>0</v>
      </c>
    </row>
    <row r="125" spans="1:30" ht="22.5" customHeight="1">
      <c r="A125" s="102" t="s">
        <v>335</v>
      </c>
      <c r="B125" s="103">
        <v>37619174926</v>
      </c>
      <c r="C125" s="102" t="s">
        <v>301</v>
      </c>
      <c r="D125" s="103"/>
      <c r="E125" s="106">
        <v>44926</v>
      </c>
      <c r="F125" s="104" t="s">
        <v>306</v>
      </c>
      <c r="G125" s="50">
        <v>0</v>
      </c>
      <c r="H125" s="50">
        <v>0</v>
      </c>
      <c r="I125" s="50">
        <v>0</v>
      </c>
      <c r="J125" s="50">
        <v>0</v>
      </c>
      <c r="K125" s="50">
        <v>0</v>
      </c>
      <c r="L125" s="50">
        <v>0</v>
      </c>
      <c r="M125" s="50">
        <v>0</v>
      </c>
      <c r="N125" s="50">
        <v>0</v>
      </c>
      <c r="O125" s="50">
        <v>0</v>
      </c>
      <c r="P125" s="50">
        <v>0</v>
      </c>
      <c r="Q125" s="50">
        <v>0</v>
      </c>
      <c r="R125" s="50">
        <v>0</v>
      </c>
      <c r="S125" s="50">
        <v>0</v>
      </c>
      <c r="T125" s="50">
        <v>0</v>
      </c>
      <c r="U125" s="50">
        <v>0</v>
      </c>
      <c r="V125" s="50">
        <v>0</v>
      </c>
      <c r="W125" s="50">
        <v>0</v>
      </c>
      <c r="X125" s="50">
        <v>0</v>
      </c>
      <c r="Y125" s="50">
        <v>0</v>
      </c>
      <c r="Z125" s="50">
        <v>0</v>
      </c>
      <c r="AA125" s="50">
        <v>0</v>
      </c>
      <c r="AB125" s="50">
        <v>0</v>
      </c>
      <c r="AC125" s="50">
        <v>0</v>
      </c>
      <c r="AD125" s="50">
        <v>0</v>
      </c>
    </row>
    <row r="126" spans="1:30" ht="22.5" customHeight="1">
      <c r="A126" s="102" t="s">
        <v>335</v>
      </c>
      <c r="B126" s="103">
        <v>37619174926</v>
      </c>
      <c r="C126" s="102" t="s">
        <v>301</v>
      </c>
      <c r="D126" s="103"/>
      <c r="E126" s="106">
        <v>44926</v>
      </c>
      <c r="F126" s="104" t="s">
        <v>307</v>
      </c>
      <c r="G126" s="50">
        <v>0</v>
      </c>
      <c r="H126" s="50">
        <v>0</v>
      </c>
      <c r="I126" s="50">
        <v>0</v>
      </c>
      <c r="J126" s="50">
        <v>0</v>
      </c>
      <c r="K126" s="50">
        <v>0</v>
      </c>
      <c r="L126" s="50">
        <v>0</v>
      </c>
      <c r="M126" s="50">
        <v>0</v>
      </c>
      <c r="N126" s="50">
        <v>0</v>
      </c>
      <c r="O126" s="50">
        <v>0</v>
      </c>
      <c r="P126" s="50">
        <v>0</v>
      </c>
      <c r="Q126" s="50">
        <v>0</v>
      </c>
      <c r="R126" s="50">
        <v>0</v>
      </c>
      <c r="S126" s="50">
        <v>0</v>
      </c>
      <c r="T126" s="50">
        <v>0</v>
      </c>
      <c r="U126" s="50">
        <v>0</v>
      </c>
      <c r="V126" s="50">
        <v>0</v>
      </c>
      <c r="W126" s="50">
        <v>0</v>
      </c>
      <c r="X126" s="50">
        <v>0</v>
      </c>
      <c r="Y126" s="50">
        <v>0</v>
      </c>
      <c r="Z126" s="50">
        <v>0</v>
      </c>
      <c r="AA126" s="50">
        <v>0</v>
      </c>
      <c r="AB126" s="50">
        <v>0</v>
      </c>
      <c r="AC126" s="50">
        <v>0</v>
      </c>
      <c r="AD126" s="50">
        <v>0</v>
      </c>
    </row>
    <row r="127" spans="1:30" ht="22.5" customHeight="1">
      <c r="A127" s="102" t="s">
        <v>335</v>
      </c>
      <c r="B127" s="103">
        <v>37619174926</v>
      </c>
      <c r="C127" s="102" t="s">
        <v>301</v>
      </c>
      <c r="D127" s="103"/>
      <c r="E127" s="106">
        <v>44926</v>
      </c>
      <c r="F127" s="104" t="s">
        <v>308</v>
      </c>
      <c r="G127" s="50">
        <v>0</v>
      </c>
      <c r="H127" s="50">
        <v>0</v>
      </c>
      <c r="I127" s="50">
        <v>0</v>
      </c>
      <c r="J127" s="50">
        <v>0</v>
      </c>
      <c r="K127" s="50">
        <v>0</v>
      </c>
      <c r="L127" s="50">
        <v>0</v>
      </c>
      <c r="M127" s="50">
        <v>0</v>
      </c>
      <c r="N127" s="50">
        <v>0</v>
      </c>
      <c r="O127" s="50">
        <v>0</v>
      </c>
      <c r="P127" s="50">
        <v>0</v>
      </c>
      <c r="Q127" s="50">
        <v>0</v>
      </c>
      <c r="R127" s="50">
        <v>0</v>
      </c>
      <c r="S127" s="50">
        <v>0</v>
      </c>
      <c r="T127" s="50">
        <v>0</v>
      </c>
      <c r="U127" s="50">
        <v>0</v>
      </c>
      <c r="V127" s="50">
        <v>0</v>
      </c>
      <c r="W127" s="50">
        <v>0</v>
      </c>
      <c r="X127" s="50">
        <v>0</v>
      </c>
      <c r="Y127" s="50">
        <v>0</v>
      </c>
      <c r="Z127" s="50">
        <v>0</v>
      </c>
      <c r="AA127" s="50">
        <v>0</v>
      </c>
      <c r="AB127" s="50">
        <v>0</v>
      </c>
      <c r="AC127" s="50">
        <v>0</v>
      </c>
      <c r="AD127" s="50">
        <v>0</v>
      </c>
    </row>
    <row r="128" spans="1:30" ht="22.5" customHeight="1">
      <c r="A128" s="102" t="s">
        <v>335</v>
      </c>
      <c r="B128" s="103">
        <v>37619174926</v>
      </c>
      <c r="C128" s="102" t="s">
        <v>301</v>
      </c>
      <c r="D128" s="103"/>
      <c r="E128" s="106">
        <v>44926</v>
      </c>
      <c r="F128" s="104" t="s">
        <v>309</v>
      </c>
      <c r="G128" s="50">
        <v>0</v>
      </c>
      <c r="H128" s="50">
        <v>0</v>
      </c>
      <c r="I128" s="50">
        <v>0</v>
      </c>
      <c r="J128" s="50">
        <v>0</v>
      </c>
      <c r="K128" s="50">
        <v>0</v>
      </c>
      <c r="L128" s="50">
        <v>0</v>
      </c>
      <c r="M128" s="50">
        <v>0</v>
      </c>
      <c r="N128" s="50">
        <v>0</v>
      </c>
      <c r="O128" s="50">
        <v>0</v>
      </c>
      <c r="P128" s="50">
        <v>0</v>
      </c>
      <c r="Q128" s="50">
        <v>0</v>
      </c>
      <c r="R128" s="50">
        <v>0</v>
      </c>
      <c r="S128" s="50">
        <v>0</v>
      </c>
      <c r="T128" s="50">
        <v>0</v>
      </c>
      <c r="U128" s="50">
        <v>0</v>
      </c>
      <c r="V128" s="50">
        <v>0</v>
      </c>
      <c r="W128" s="50">
        <v>0</v>
      </c>
      <c r="X128" s="50">
        <v>0</v>
      </c>
      <c r="Y128" s="50">
        <v>0</v>
      </c>
      <c r="Z128" s="50">
        <v>0</v>
      </c>
      <c r="AA128" s="50">
        <v>0</v>
      </c>
      <c r="AB128" s="50">
        <v>0</v>
      </c>
      <c r="AC128" s="50">
        <v>0</v>
      </c>
      <c r="AD128" s="50">
        <v>0</v>
      </c>
    </row>
    <row r="129" spans="1:30" ht="22.5" customHeight="1">
      <c r="A129" s="102" t="s">
        <v>335</v>
      </c>
      <c r="B129" s="103">
        <v>37619174926</v>
      </c>
      <c r="C129" s="102" t="s">
        <v>301</v>
      </c>
      <c r="D129" s="103"/>
      <c r="E129" s="106">
        <v>44926</v>
      </c>
      <c r="F129" s="104" t="s">
        <v>310</v>
      </c>
      <c r="G129" s="50">
        <v>0</v>
      </c>
      <c r="H129" s="50">
        <v>0</v>
      </c>
      <c r="I129" s="50">
        <v>0</v>
      </c>
      <c r="J129" s="50">
        <v>0</v>
      </c>
      <c r="K129" s="50">
        <v>0</v>
      </c>
      <c r="L129" s="50">
        <v>0</v>
      </c>
      <c r="M129" s="50">
        <v>0</v>
      </c>
      <c r="N129" s="50">
        <v>0</v>
      </c>
      <c r="O129" s="50">
        <v>0</v>
      </c>
      <c r="P129" s="50">
        <v>0</v>
      </c>
      <c r="Q129" s="50">
        <v>0</v>
      </c>
      <c r="R129" s="50">
        <v>0</v>
      </c>
      <c r="S129" s="50">
        <v>0</v>
      </c>
      <c r="T129" s="50">
        <v>0</v>
      </c>
      <c r="U129" s="50">
        <v>0</v>
      </c>
      <c r="V129" s="50">
        <v>0</v>
      </c>
      <c r="W129" s="50">
        <v>0</v>
      </c>
      <c r="X129" s="50">
        <v>0</v>
      </c>
      <c r="Y129" s="50">
        <v>0</v>
      </c>
      <c r="Z129" s="50">
        <v>0</v>
      </c>
      <c r="AA129" s="50">
        <v>0</v>
      </c>
      <c r="AB129" s="50">
        <v>0</v>
      </c>
      <c r="AC129" s="50">
        <v>0</v>
      </c>
      <c r="AD129" s="50">
        <v>0</v>
      </c>
    </row>
    <row r="130" spans="1:30" ht="22.5" customHeight="1">
      <c r="A130" s="102" t="s">
        <v>335</v>
      </c>
      <c r="B130" s="103">
        <v>37619174926</v>
      </c>
      <c r="C130" s="102" t="s">
        <v>301</v>
      </c>
      <c r="D130" s="103"/>
      <c r="E130" s="106">
        <v>44926</v>
      </c>
      <c r="F130" s="104" t="s">
        <v>296</v>
      </c>
      <c r="G130" s="50">
        <v>19</v>
      </c>
      <c r="H130" s="50">
        <v>0</v>
      </c>
      <c r="I130" s="50">
        <v>19</v>
      </c>
      <c r="J130" s="50">
        <v>5</v>
      </c>
      <c r="K130" s="50">
        <v>0</v>
      </c>
      <c r="L130" s="50">
        <v>0</v>
      </c>
      <c r="M130" s="50">
        <v>5</v>
      </c>
      <c r="N130" s="50">
        <v>4</v>
      </c>
      <c r="O130" s="50">
        <v>0</v>
      </c>
      <c r="P130" s="50">
        <v>0</v>
      </c>
      <c r="Q130" s="50">
        <v>0</v>
      </c>
      <c r="R130" s="50">
        <v>3</v>
      </c>
      <c r="S130" s="50">
        <v>0</v>
      </c>
      <c r="T130" s="50">
        <v>3</v>
      </c>
      <c r="U130" s="50">
        <v>11</v>
      </c>
      <c r="V130" s="50">
        <v>0</v>
      </c>
      <c r="W130" s="50">
        <v>0</v>
      </c>
      <c r="X130" s="50">
        <v>11</v>
      </c>
      <c r="Y130" s="50">
        <v>2</v>
      </c>
      <c r="Z130" s="50">
        <v>35</v>
      </c>
      <c r="AA130" s="50">
        <v>0</v>
      </c>
      <c r="AB130" s="50">
        <v>0</v>
      </c>
      <c r="AC130" s="50">
        <v>0</v>
      </c>
      <c r="AD130" s="50">
        <v>-23</v>
      </c>
    </row>
    <row r="131" spans="1:30" ht="22.5" customHeight="1">
      <c r="A131" s="102" t="s">
        <v>336</v>
      </c>
      <c r="B131" s="103">
        <v>88002927031</v>
      </c>
      <c r="C131" s="102" t="s">
        <v>295</v>
      </c>
      <c r="D131" s="103"/>
      <c r="E131" s="106">
        <v>44926</v>
      </c>
      <c r="F131" s="104" t="s">
        <v>296</v>
      </c>
      <c r="G131" s="50">
        <v>1183</v>
      </c>
      <c r="H131" s="50">
        <v>89</v>
      </c>
      <c r="I131" s="50">
        <v>1094</v>
      </c>
      <c r="J131" s="50">
        <v>915</v>
      </c>
      <c r="K131" s="50">
        <v>197</v>
      </c>
      <c r="L131" s="50">
        <v>0</v>
      </c>
      <c r="M131" s="50">
        <v>718</v>
      </c>
      <c r="N131" s="50">
        <v>776</v>
      </c>
      <c r="O131" s="50">
        <v>-58</v>
      </c>
      <c r="P131" s="50">
        <v>0</v>
      </c>
      <c r="Q131" s="50">
        <v>5</v>
      </c>
      <c r="R131" s="50">
        <v>263</v>
      </c>
      <c r="S131" s="50">
        <v>0</v>
      </c>
      <c r="T131" s="50">
        <v>258</v>
      </c>
      <c r="U131" s="50">
        <v>119</v>
      </c>
      <c r="V131" s="50">
        <v>-80</v>
      </c>
      <c r="W131" s="50">
        <v>0</v>
      </c>
      <c r="X131" s="50">
        <v>39</v>
      </c>
      <c r="Y131" s="50">
        <v>-13</v>
      </c>
      <c r="Z131" s="50">
        <v>19</v>
      </c>
      <c r="AA131" s="50">
        <v>6</v>
      </c>
      <c r="AB131" s="50">
        <v>2</v>
      </c>
      <c r="AC131" s="50">
        <v>0</v>
      </c>
      <c r="AD131" s="50">
        <v>12</v>
      </c>
    </row>
    <row r="132" spans="1:30" ht="22.5" customHeight="1">
      <c r="A132" s="102" t="s">
        <v>337</v>
      </c>
      <c r="B132" s="103">
        <v>55490279016</v>
      </c>
      <c r="C132" s="102" t="s">
        <v>295</v>
      </c>
      <c r="D132" s="103"/>
      <c r="E132" s="106">
        <v>44926</v>
      </c>
      <c r="F132" s="104" t="s">
        <v>296</v>
      </c>
      <c r="G132" s="50">
        <v>350</v>
      </c>
      <c r="H132" s="50">
        <v>191</v>
      </c>
      <c r="I132" s="50">
        <v>159</v>
      </c>
      <c r="J132" s="50">
        <v>278</v>
      </c>
      <c r="K132" s="50">
        <v>182</v>
      </c>
      <c r="L132" s="50">
        <v>0</v>
      </c>
      <c r="M132" s="50">
        <v>95</v>
      </c>
      <c r="N132" s="50">
        <v>86</v>
      </c>
      <c r="O132" s="50">
        <v>10</v>
      </c>
      <c r="P132" s="50">
        <v>13</v>
      </c>
      <c r="Q132" s="50">
        <v>30</v>
      </c>
      <c r="R132" s="50">
        <v>17</v>
      </c>
      <c r="S132" s="50">
        <v>17</v>
      </c>
      <c r="T132" s="50">
        <v>17</v>
      </c>
      <c r="U132" s="50">
        <v>47</v>
      </c>
      <c r="V132" s="50">
        <v>-2</v>
      </c>
      <c r="W132" s="50">
        <v>0</v>
      </c>
      <c r="X132" s="50">
        <v>44</v>
      </c>
      <c r="Y132" s="50">
        <v>-1</v>
      </c>
      <c r="Z132" s="50">
        <v>10</v>
      </c>
      <c r="AA132" s="50">
        <v>2</v>
      </c>
      <c r="AB132" s="50">
        <v>10</v>
      </c>
      <c r="AC132" s="50">
        <v>0</v>
      </c>
      <c r="AD132" s="50">
        <v>24</v>
      </c>
    </row>
    <row r="133" spans="1:30" ht="22.5" customHeight="1">
      <c r="A133" s="102" t="s">
        <v>338</v>
      </c>
      <c r="B133" s="103">
        <v>58129395544</v>
      </c>
      <c r="C133" s="102" t="s">
        <v>295</v>
      </c>
      <c r="D133" s="103"/>
      <c r="E133" s="106">
        <v>44926</v>
      </c>
      <c r="F133" s="104" t="s">
        <v>296</v>
      </c>
      <c r="G133" s="50">
        <v>444</v>
      </c>
      <c r="H133" s="50">
        <v>392</v>
      </c>
      <c r="I133" s="50">
        <v>52</v>
      </c>
      <c r="J133" s="50">
        <v>269</v>
      </c>
      <c r="K133" s="50">
        <v>239</v>
      </c>
      <c r="L133" s="50">
        <v>0</v>
      </c>
      <c r="M133" s="50">
        <v>30</v>
      </c>
      <c r="N133" s="50">
        <v>34</v>
      </c>
      <c r="O133" s="50">
        <v>-4</v>
      </c>
      <c r="P133" s="50">
        <v>0</v>
      </c>
      <c r="Q133" s="50">
        <v>100</v>
      </c>
      <c r="R133" s="50">
        <v>94</v>
      </c>
      <c r="S133" s="50">
        <v>7</v>
      </c>
      <c r="T133" s="50">
        <v>1</v>
      </c>
      <c r="U133" s="50">
        <v>22</v>
      </c>
      <c r="V133" s="50">
        <v>1</v>
      </c>
      <c r="W133" s="50">
        <v>0</v>
      </c>
      <c r="X133" s="50">
        <v>22</v>
      </c>
      <c r="Y133" s="50">
        <v>0</v>
      </c>
      <c r="Z133" s="50">
        <v>19</v>
      </c>
      <c r="AA133" s="50">
        <v>3</v>
      </c>
      <c r="AB133" s="50">
        <v>1</v>
      </c>
      <c r="AC133" s="50">
        <v>0</v>
      </c>
      <c r="AD133" s="50">
        <v>5</v>
      </c>
    </row>
    <row r="134" spans="1:30" ht="22.5" customHeight="1">
      <c r="A134" s="102" t="s">
        <v>339</v>
      </c>
      <c r="B134" s="103">
        <v>72154890730</v>
      </c>
      <c r="C134" s="102" t="s">
        <v>301</v>
      </c>
      <c r="D134" s="103"/>
      <c r="E134" s="106">
        <v>44926</v>
      </c>
      <c r="F134" s="104" t="s">
        <v>302</v>
      </c>
      <c r="G134" s="50">
        <v>479</v>
      </c>
      <c r="H134" s="50">
        <v>52</v>
      </c>
      <c r="I134" s="50">
        <v>427</v>
      </c>
      <c r="J134" s="50">
        <v>-34</v>
      </c>
      <c r="K134" s="50">
        <v>0</v>
      </c>
      <c r="L134" s="50">
        <v>0</v>
      </c>
      <c r="M134" s="50">
        <v>-35</v>
      </c>
      <c r="N134" s="50">
        <v>1</v>
      </c>
      <c r="O134" s="50">
        <v>-36</v>
      </c>
      <c r="P134" s="50">
        <v>24</v>
      </c>
      <c r="Q134" s="50">
        <v>0</v>
      </c>
      <c r="R134" s="50">
        <v>0</v>
      </c>
      <c r="S134" s="50">
        <v>76</v>
      </c>
      <c r="T134" s="50">
        <v>101</v>
      </c>
      <c r="U134" s="50">
        <v>361</v>
      </c>
      <c r="V134" s="50">
        <v>-85</v>
      </c>
      <c r="W134" s="50">
        <v>1</v>
      </c>
      <c r="X134" s="50">
        <v>275</v>
      </c>
      <c r="Y134" s="50">
        <v>6</v>
      </c>
      <c r="Z134" s="50">
        <v>16</v>
      </c>
      <c r="AA134" s="50">
        <v>0</v>
      </c>
      <c r="AB134" s="50">
        <v>77</v>
      </c>
      <c r="AC134" s="50">
        <v>0</v>
      </c>
      <c r="AD134" s="50">
        <v>187</v>
      </c>
    </row>
    <row r="135" spans="1:30" ht="22.5" customHeight="1">
      <c r="A135" s="102" t="s">
        <v>339</v>
      </c>
      <c r="B135" s="103">
        <v>72154890730</v>
      </c>
      <c r="C135" s="102" t="s">
        <v>301</v>
      </c>
      <c r="D135" s="103"/>
      <c r="E135" s="106">
        <v>44926</v>
      </c>
      <c r="F135" s="104" t="s">
        <v>303</v>
      </c>
      <c r="G135" s="50">
        <v>0</v>
      </c>
      <c r="H135" s="50">
        <v>0</v>
      </c>
      <c r="I135" s="50">
        <v>0</v>
      </c>
      <c r="J135" s="50">
        <v>0</v>
      </c>
      <c r="K135" s="50">
        <v>0</v>
      </c>
      <c r="L135" s="50">
        <v>0</v>
      </c>
      <c r="M135" s="50">
        <v>0</v>
      </c>
      <c r="N135" s="50">
        <v>0</v>
      </c>
      <c r="O135" s="50">
        <v>0</v>
      </c>
      <c r="P135" s="50">
        <v>0</v>
      </c>
      <c r="Q135" s="50">
        <v>0</v>
      </c>
      <c r="R135" s="50">
        <v>0</v>
      </c>
      <c r="S135" s="50">
        <v>0</v>
      </c>
      <c r="T135" s="50">
        <v>0</v>
      </c>
      <c r="U135" s="50">
        <v>0</v>
      </c>
      <c r="V135" s="50">
        <v>0</v>
      </c>
      <c r="W135" s="50">
        <v>0</v>
      </c>
      <c r="X135" s="50">
        <v>0</v>
      </c>
      <c r="Y135" s="50">
        <v>0</v>
      </c>
      <c r="Z135" s="50">
        <v>0</v>
      </c>
      <c r="AA135" s="50">
        <v>0</v>
      </c>
      <c r="AB135" s="50">
        <v>0</v>
      </c>
      <c r="AC135" s="50">
        <v>0</v>
      </c>
      <c r="AD135" s="50">
        <v>0</v>
      </c>
    </row>
    <row r="136" spans="1:30" ht="22.5" customHeight="1">
      <c r="A136" s="102" t="s">
        <v>339</v>
      </c>
      <c r="B136" s="103">
        <v>72154890730</v>
      </c>
      <c r="C136" s="102" t="s">
        <v>301</v>
      </c>
      <c r="D136" s="103"/>
      <c r="E136" s="106">
        <v>44926</v>
      </c>
      <c r="F136" s="104" t="s">
        <v>304</v>
      </c>
      <c r="G136" s="50">
        <v>0</v>
      </c>
      <c r="H136" s="50">
        <v>0</v>
      </c>
      <c r="I136" s="50">
        <v>0</v>
      </c>
      <c r="J136" s="50">
        <v>0</v>
      </c>
      <c r="K136" s="50">
        <v>0</v>
      </c>
      <c r="L136" s="50">
        <v>0</v>
      </c>
      <c r="M136" s="50">
        <v>0</v>
      </c>
      <c r="N136" s="50">
        <v>0</v>
      </c>
      <c r="O136" s="50">
        <v>0</v>
      </c>
      <c r="P136" s="50">
        <v>0</v>
      </c>
      <c r="Q136" s="50">
        <v>0</v>
      </c>
      <c r="R136" s="50">
        <v>0</v>
      </c>
      <c r="S136" s="50">
        <v>0</v>
      </c>
      <c r="T136" s="50">
        <v>0</v>
      </c>
      <c r="U136" s="50">
        <v>0</v>
      </c>
      <c r="V136" s="50">
        <v>0</v>
      </c>
      <c r="W136" s="50">
        <v>0</v>
      </c>
      <c r="X136" s="50">
        <v>0</v>
      </c>
      <c r="Y136" s="50">
        <v>0</v>
      </c>
      <c r="Z136" s="50">
        <v>0</v>
      </c>
      <c r="AA136" s="50">
        <v>0</v>
      </c>
      <c r="AB136" s="50">
        <v>0</v>
      </c>
      <c r="AC136" s="50">
        <v>0</v>
      </c>
      <c r="AD136" s="50">
        <v>0</v>
      </c>
    </row>
    <row r="137" spans="1:30" ht="22.5" customHeight="1">
      <c r="A137" s="102" t="s">
        <v>339</v>
      </c>
      <c r="B137" s="103">
        <v>72154890730</v>
      </c>
      <c r="C137" s="102" t="s">
        <v>301</v>
      </c>
      <c r="D137" s="103"/>
      <c r="E137" s="106">
        <v>44926</v>
      </c>
      <c r="F137" s="104" t="s">
        <v>305</v>
      </c>
      <c r="G137" s="50">
        <v>0</v>
      </c>
      <c r="H137" s="50">
        <v>0</v>
      </c>
      <c r="I137" s="50">
        <v>0</v>
      </c>
      <c r="J137" s="50">
        <v>0</v>
      </c>
      <c r="K137" s="50">
        <v>0</v>
      </c>
      <c r="L137" s="50">
        <v>0</v>
      </c>
      <c r="M137" s="50">
        <v>0</v>
      </c>
      <c r="N137" s="50">
        <v>0</v>
      </c>
      <c r="O137" s="50">
        <v>0</v>
      </c>
      <c r="P137" s="50">
        <v>0</v>
      </c>
      <c r="Q137" s="50">
        <v>0</v>
      </c>
      <c r="R137" s="50">
        <v>0</v>
      </c>
      <c r="S137" s="50">
        <v>0</v>
      </c>
      <c r="T137" s="50">
        <v>0</v>
      </c>
      <c r="U137" s="50">
        <v>0</v>
      </c>
      <c r="V137" s="50">
        <v>0</v>
      </c>
      <c r="W137" s="50">
        <v>0</v>
      </c>
      <c r="X137" s="50">
        <v>0</v>
      </c>
      <c r="Y137" s="50">
        <v>0</v>
      </c>
      <c r="Z137" s="50">
        <v>0</v>
      </c>
      <c r="AA137" s="50">
        <v>0</v>
      </c>
      <c r="AB137" s="50">
        <v>0</v>
      </c>
      <c r="AC137" s="50">
        <v>0</v>
      </c>
      <c r="AD137" s="50">
        <v>0</v>
      </c>
    </row>
    <row r="138" spans="1:30" ht="22.5" customHeight="1">
      <c r="A138" s="102" t="s">
        <v>339</v>
      </c>
      <c r="B138" s="103">
        <v>72154890730</v>
      </c>
      <c r="C138" s="102" t="s">
        <v>301</v>
      </c>
      <c r="D138" s="103"/>
      <c r="E138" s="106">
        <v>44926</v>
      </c>
      <c r="F138" s="104" t="s">
        <v>306</v>
      </c>
      <c r="G138" s="50">
        <v>0</v>
      </c>
      <c r="H138" s="50">
        <v>0</v>
      </c>
      <c r="I138" s="50">
        <v>0</v>
      </c>
      <c r="J138" s="50">
        <v>0</v>
      </c>
      <c r="K138" s="50">
        <v>0</v>
      </c>
      <c r="L138" s="50">
        <v>0</v>
      </c>
      <c r="M138" s="50">
        <v>0</v>
      </c>
      <c r="N138" s="50">
        <v>0</v>
      </c>
      <c r="O138" s="50">
        <v>0</v>
      </c>
      <c r="P138" s="50">
        <v>0</v>
      </c>
      <c r="Q138" s="50">
        <v>0</v>
      </c>
      <c r="R138" s="50">
        <v>0</v>
      </c>
      <c r="S138" s="50">
        <v>0</v>
      </c>
      <c r="T138" s="50">
        <v>0</v>
      </c>
      <c r="U138" s="50">
        <v>0</v>
      </c>
      <c r="V138" s="50">
        <v>0</v>
      </c>
      <c r="W138" s="50">
        <v>0</v>
      </c>
      <c r="X138" s="50">
        <v>0</v>
      </c>
      <c r="Y138" s="50">
        <v>0</v>
      </c>
      <c r="Z138" s="50">
        <v>0</v>
      </c>
      <c r="AA138" s="50">
        <v>0</v>
      </c>
      <c r="AB138" s="50">
        <v>0</v>
      </c>
      <c r="AC138" s="50">
        <v>0</v>
      </c>
      <c r="AD138" s="50">
        <v>0</v>
      </c>
    </row>
    <row r="139" spans="1:30" ht="22.5" customHeight="1">
      <c r="A139" s="102" t="s">
        <v>339</v>
      </c>
      <c r="B139" s="103">
        <v>72154890730</v>
      </c>
      <c r="C139" s="102" t="s">
        <v>301</v>
      </c>
      <c r="D139" s="103"/>
      <c r="E139" s="106">
        <v>44926</v>
      </c>
      <c r="F139" s="104" t="s">
        <v>307</v>
      </c>
      <c r="G139" s="50">
        <v>14</v>
      </c>
      <c r="H139" s="50">
        <v>14</v>
      </c>
      <c r="I139" s="50">
        <v>0</v>
      </c>
      <c r="J139" s="50">
        <v>0</v>
      </c>
      <c r="K139" s="50">
        <v>0</v>
      </c>
      <c r="L139" s="50">
        <v>0</v>
      </c>
      <c r="M139" s="50">
        <v>0</v>
      </c>
      <c r="N139" s="50">
        <v>0</v>
      </c>
      <c r="O139" s="50">
        <v>0</v>
      </c>
      <c r="P139" s="50">
        <v>0</v>
      </c>
      <c r="Q139" s="50">
        <v>2</v>
      </c>
      <c r="R139" s="50">
        <v>0</v>
      </c>
      <c r="S139" s="50">
        <v>1</v>
      </c>
      <c r="T139" s="50">
        <v>-1</v>
      </c>
      <c r="U139" s="50">
        <v>1</v>
      </c>
      <c r="V139" s="50">
        <v>0</v>
      </c>
      <c r="W139" s="50">
        <v>0</v>
      </c>
      <c r="X139" s="50">
        <v>1</v>
      </c>
      <c r="Y139" s="50">
        <v>0</v>
      </c>
      <c r="Z139" s="50">
        <v>0</v>
      </c>
      <c r="AA139" s="50">
        <v>0</v>
      </c>
      <c r="AB139" s="50">
        <v>0</v>
      </c>
      <c r="AC139" s="50">
        <v>0</v>
      </c>
      <c r="AD139" s="50">
        <v>0</v>
      </c>
    </row>
    <row r="140" spans="1:30" ht="22.5" customHeight="1">
      <c r="A140" s="102" t="s">
        <v>339</v>
      </c>
      <c r="B140" s="103">
        <v>72154890730</v>
      </c>
      <c r="C140" s="102" t="s">
        <v>301</v>
      </c>
      <c r="D140" s="103"/>
      <c r="E140" s="106">
        <v>44926</v>
      </c>
      <c r="F140" s="104" t="s">
        <v>308</v>
      </c>
      <c r="G140" s="50">
        <v>0</v>
      </c>
      <c r="H140" s="50">
        <v>0</v>
      </c>
      <c r="I140" s="50">
        <v>0</v>
      </c>
      <c r="J140" s="50">
        <v>0</v>
      </c>
      <c r="K140" s="50">
        <v>0</v>
      </c>
      <c r="L140" s="50">
        <v>0</v>
      </c>
      <c r="M140" s="50">
        <v>0</v>
      </c>
      <c r="N140" s="50">
        <v>0</v>
      </c>
      <c r="O140" s="50">
        <v>0</v>
      </c>
      <c r="P140" s="50">
        <v>0</v>
      </c>
      <c r="Q140" s="50">
        <v>0</v>
      </c>
      <c r="R140" s="50">
        <v>0</v>
      </c>
      <c r="S140" s="50">
        <v>0</v>
      </c>
      <c r="T140" s="50">
        <v>0</v>
      </c>
      <c r="U140" s="50">
        <v>0</v>
      </c>
      <c r="V140" s="50">
        <v>0</v>
      </c>
      <c r="W140" s="50">
        <v>0</v>
      </c>
      <c r="X140" s="50">
        <v>0</v>
      </c>
      <c r="Y140" s="50">
        <v>0</v>
      </c>
      <c r="Z140" s="50">
        <v>0</v>
      </c>
      <c r="AA140" s="50">
        <v>0</v>
      </c>
      <c r="AB140" s="50">
        <v>0</v>
      </c>
      <c r="AC140" s="50">
        <v>0</v>
      </c>
      <c r="AD140" s="50">
        <v>0</v>
      </c>
    </row>
    <row r="141" spans="1:30" ht="22.5" customHeight="1">
      <c r="A141" s="102" t="s">
        <v>339</v>
      </c>
      <c r="B141" s="103">
        <v>72154890730</v>
      </c>
      <c r="C141" s="102" t="s">
        <v>301</v>
      </c>
      <c r="D141" s="103"/>
      <c r="E141" s="106">
        <v>44926</v>
      </c>
      <c r="F141" s="104" t="s">
        <v>309</v>
      </c>
      <c r="G141" s="50">
        <v>0</v>
      </c>
      <c r="H141" s="50">
        <v>0</v>
      </c>
      <c r="I141" s="50">
        <v>0</v>
      </c>
      <c r="J141" s="50">
        <v>0</v>
      </c>
      <c r="K141" s="50">
        <v>0</v>
      </c>
      <c r="L141" s="50">
        <v>0</v>
      </c>
      <c r="M141" s="50">
        <v>0</v>
      </c>
      <c r="N141" s="50">
        <v>0</v>
      </c>
      <c r="O141" s="50">
        <v>0</v>
      </c>
      <c r="P141" s="50">
        <v>0</v>
      </c>
      <c r="Q141" s="50">
        <v>0</v>
      </c>
      <c r="R141" s="50">
        <v>0</v>
      </c>
      <c r="S141" s="50">
        <v>0</v>
      </c>
      <c r="T141" s="50">
        <v>0</v>
      </c>
      <c r="U141" s="50">
        <v>0</v>
      </c>
      <c r="V141" s="50">
        <v>0</v>
      </c>
      <c r="W141" s="50">
        <v>0</v>
      </c>
      <c r="X141" s="50">
        <v>0</v>
      </c>
      <c r="Y141" s="50">
        <v>0</v>
      </c>
      <c r="Z141" s="50">
        <v>0</v>
      </c>
      <c r="AA141" s="50">
        <v>0</v>
      </c>
      <c r="AB141" s="50">
        <v>0</v>
      </c>
      <c r="AC141" s="50">
        <v>0</v>
      </c>
      <c r="AD141" s="50">
        <v>0</v>
      </c>
    </row>
    <row r="142" spans="1:30" ht="22.5" customHeight="1">
      <c r="A142" s="102" t="s">
        <v>339</v>
      </c>
      <c r="B142" s="103">
        <v>72154890730</v>
      </c>
      <c r="C142" s="102" t="s">
        <v>301</v>
      </c>
      <c r="D142" s="103"/>
      <c r="E142" s="106">
        <v>44926</v>
      </c>
      <c r="F142" s="104" t="s">
        <v>310</v>
      </c>
      <c r="G142" s="50">
        <v>-5</v>
      </c>
      <c r="H142" s="50">
        <v>-5</v>
      </c>
      <c r="I142" s="50">
        <v>0</v>
      </c>
      <c r="J142" s="50">
        <v>0</v>
      </c>
      <c r="K142" s="50">
        <v>0</v>
      </c>
      <c r="L142" s="50">
        <v>0</v>
      </c>
      <c r="M142" s="50">
        <v>0</v>
      </c>
      <c r="N142" s="50">
        <v>0</v>
      </c>
      <c r="O142" s="50">
        <v>0</v>
      </c>
      <c r="P142" s="50">
        <v>0</v>
      </c>
      <c r="Q142" s="50">
        <v>-1</v>
      </c>
      <c r="R142" s="50">
        <v>0</v>
      </c>
      <c r="S142" s="50">
        <v>-1</v>
      </c>
      <c r="T142" s="50">
        <v>0</v>
      </c>
      <c r="U142" s="50">
        <v>0</v>
      </c>
      <c r="V142" s="50">
        <v>0</v>
      </c>
      <c r="W142" s="50">
        <v>0</v>
      </c>
      <c r="X142" s="50">
        <v>0</v>
      </c>
      <c r="Y142" s="50">
        <v>-1</v>
      </c>
      <c r="Z142" s="50">
        <v>0</v>
      </c>
      <c r="AA142" s="50">
        <v>-1</v>
      </c>
      <c r="AB142" s="50">
        <v>0</v>
      </c>
      <c r="AC142" s="50">
        <v>0</v>
      </c>
      <c r="AD142" s="50">
        <v>-1</v>
      </c>
    </row>
    <row r="143" spans="1:30" ht="22.5" customHeight="1">
      <c r="A143" s="102" t="s">
        <v>339</v>
      </c>
      <c r="B143" s="103">
        <v>72154890730</v>
      </c>
      <c r="C143" s="102" t="s">
        <v>301</v>
      </c>
      <c r="D143" s="103"/>
      <c r="E143" s="106">
        <v>44926</v>
      </c>
      <c r="F143" s="104" t="s">
        <v>296</v>
      </c>
      <c r="G143" s="50">
        <v>488</v>
      </c>
      <c r="H143" s="50">
        <v>61</v>
      </c>
      <c r="I143" s="50">
        <v>428</v>
      </c>
      <c r="J143" s="50">
        <v>-34</v>
      </c>
      <c r="K143" s="50">
        <v>0</v>
      </c>
      <c r="L143" s="50">
        <v>0</v>
      </c>
      <c r="M143" s="50">
        <v>-35</v>
      </c>
      <c r="N143" s="50">
        <v>1</v>
      </c>
      <c r="O143" s="50">
        <v>-36</v>
      </c>
      <c r="P143" s="50">
        <v>25</v>
      </c>
      <c r="Q143" s="50">
        <v>1</v>
      </c>
      <c r="R143" s="50">
        <v>0</v>
      </c>
      <c r="S143" s="50">
        <v>76</v>
      </c>
      <c r="T143" s="50">
        <v>100</v>
      </c>
      <c r="U143" s="50">
        <v>362</v>
      </c>
      <c r="V143" s="50">
        <v>-85</v>
      </c>
      <c r="W143" s="50">
        <v>1</v>
      </c>
      <c r="X143" s="50">
        <v>276</v>
      </c>
      <c r="Y143" s="50">
        <v>5</v>
      </c>
      <c r="Z143" s="50">
        <v>16</v>
      </c>
      <c r="AA143" s="50">
        <v>-1</v>
      </c>
      <c r="AB143" s="50">
        <v>77</v>
      </c>
      <c r="AC143" s="50">
        <v>0</v>
      </c>
      <c r="AD143" s="50">
        <v>187</v>
      </c>
    </row>
    <row r="144" spans="1:30" ht="22.5" customHeight="1">
      <c r="A144" s="102" t="s">
        <v>236</v>
      </c>
      <c r="B144" s="103">
        <v>30154586802</v>
      </c>
      <c r="C144" s="102" t="s">
        <v>301</v>
      </c>
      <c r="D144" s="103"/>
      <c r="E144" s="106">
        <v>45107</v>
      </c>
      <c r="F144" s="104" t="s">
        <v>302</v>
      </c>
      <c r="G144" s="50">
        <v>2629</v>
      </c>
      <c r="H144" s="50">
        <v>501</v>
      </c>
      <c r="I144" s="50">
        <v>2129</v>
      </c>
      <c r="J144" s="50">
        <v>1915</v>
      </c>
      <c r="K144" s="50">
        <v>420</v>
      </c>
      <c r="L144" s="50">
        <v>103</v>
      </c>
      <c r="M144" s="50">
        <v>1392</v>
      </c>
      <c r="N144" s="50">
        <v>1392</v>
      </c>
      <c r="O144" s="50">
        <v>0</v>
      </c>
      <c r="P144" s="50">
        <v>115</v>
      </c>
      <c r="Q144" s="50">
        <v>131</v>
      </c>
      <c r="R144" s="50">
        <v>408</v>
      </c>
      <c r="S144" s="50">
        <v>79</v>
      </c>
      <c r="T144" s="50">
        <v>470</v>
      </c>
      <c r="U144" s="50">
        <v>266</v>
      </c>
      <c r="V144" s="50">
        <v>25</v>
      </c>
      <c r="W144" s="50">
        <v>0</v>
      </c>
      <c r="X144" s="50">
        <v>291</v>
      </c>
      <c r="Y144" s="50">
        <v>38</v>
      </c>
      <c r="Z144" s="50">
        <v>322</v>
      </c>
      <c r="AA144" s="50">
        <v>1</v>
      </c>
      <c r="AB144" s="50">
        <v>1</v>
      </c>
      <c r="AC144" s="50">
        <v>0</v>
      </c>
      <c r="AD144" s="50">
        <v>8</v>
      </c>
    </row>
    <row r="145" spans="1:30" ht="22.5" customHeight="1">
      <c r="A145" s="102" t="s">
        <v>236</v>
      </c>
      <c r="B145" s="103">
        <v>30154586802</v>
      </c>
      <c r="C145" s="102" t="s">
        <v>301</v>
      </c>
      <c r="D145" s="103"/>
      <c r="E145" s="106">
        <v>45107</v>
      </c>
      <c r="F145" s="104" t="s">
        <v>303</v>
      </c>
      <c r="G145" s="50">
        <v>0</v>
      </c>
      <c r="H145" s="50">
        <v>0</v>
      </c>
      <c r="I145" s="50">
        <v>0</v>
      </c>
      <c r="J145" s="50">
        <v>0</v>
      </c>
      <c r="K145" s="50">
        <v>0</v>
      </c>
      <c r="L145" s="50">
        <v>0</v>
      </c>
      <c r="M145" s="50">
        <v>0</v>
      </c>
      <c r="N145" s="50">
        <v>0</v>
      </c>
      <c r="O145" s="50">
        <v>0</v>
      </c>
      <c r="P145" s="50">
        <v>0</v>
      </c>
      <c r="Q145" s="50">
        <v>0</v>
      </c>
      <c r="R145" s="50">
        <v>0</v>
      </c>
      <c r="S145" s="50">
        <v>0</v>
      </c>
      <c r="T145" s="50">
        <v>0</v>
      </c>
      <c r="U145" s="50">
        <v>0</v>
      </c>
      <c r="V145" s="50">
        <v>0</v>
      </c>
      <c r="W145" s="50">
        <v>0</v>
      </c>
      <c r="X145" s="50">
        <v>0</v>
      </c>
      <c r="Y145" s="50">
        <v>0</v>
      </c>
      <c r="Z145" s="50">
        <v>0</v>
      </c>
      <c r="AA145" s="50">
        <v>0</v>
      </c>
      <c r="AB145" s="50">
        <v>0</v>
      </c>
      <c r="AC145" s="50">
        <v>0</v>
      </c>
      <c r="AD145" s="50">
        <v>0</v>
      </c>
    </row>
    <row r="146" spans="1:30" ht="22.5" customHeight="1">
      <c r="A146" s="102" t="s">
        <v>236</v>
      </c>
      <c r="B146" s="103">
        <v>30154586802</v>
      </c>
      <c r="C146" s="102" t="s">
        <v>301</v>
      </c>
      <c r="D146" s="103"/>
      <c r="E146" s="106">
        <v>45107</v>
      </c>
      <c r="F146" s="104" t="s">
        <v>304</v>
      </c>
      <c r="G146" s="50">
        <v>0</v>
      </c>
      <c r="H146" s="50">
        <v>0</v>
      </c>
      <c r="I146" s="50">
        <v>0</v>
      </c>
      <c r="J146" s="50">
        <v>0</v>
      </c>
      <c r="K146" s="50">
        <v>0</v>
      </c>
      <c r="L146" s="50">
        <v>0</v>
      </c>
      <c r="M146" s="50">
        <v>0</v>
      </c>
      <c r="N146" s="50">
        <v>0</v>
      </c>
      <c r="O146" s="50">
        <v>0</v>
      </c>
      <c r="P146" s="50">
        <v>0</v>
      </c>
      <c r="Q146" s="50">
        <v>0</v>
      </c>
      <c r="R146" s="50">
        <v>0</v>
      </c>
      <c r="S146" s="50">
        <v>0</v>
      </c>
      <c r="T146" s="50">
        <v>0</v>
      </c>
      <c r="U146" s="50">
        <v>0</v>
      </c>
      <c r="V146" s="50">
        <v>0</v>
      </c>
      <c r="W146" s="50">
        <v>0</v>
      </c>
      <c r="X146" s="50">
        <v>0</v>
      </c>
      <c r="Y146" s="50">
        <v>0</v>
      </c>
      <c r="Z146" s="50">
        <v>0</v>
      </c>
      <c r="AA146" s="50">
        <v>0</v>
      </c>
      <c r="AB146" s="50">
        <v>0</v>
      </c>
      <c r="AC146" s="50">
        <v>0</v>
      </c>
      <c r="AD146" s="50">
        <v>0</v>
      </c>
    </row>
    <row r="147" spans="1:30" ht="22.5" customHeight="1">
      <c r="A147" s="102" t="s">
        <v>236</v>
      </c>
      <c r="B147" s="103">
        <v>30154586802</v>
      </c>
      <c r="C147" s="102" t="s">
        <v>301</v>
      </c>
      <c r="D147" s="103"/>
      <c r="E147" s="106">
        <v>45107</v>
      </c>
      <c r="F147" s="104" t="s">
        <v>305</v>
      </c>
      <c r="G147" s="50">
        <v>0</v>
      </c>
      <c r="H147" s="50">
        <v>0</v>
      </c>
      <c r="I147" s="50">
        <v>0</v>
      </c>
      <c r="J147" s="50">
        <v>0</v>
      </c>
      <c r="K147" s="50">
        <v>0</v>
      </c>
      <c r="L147" s="50">
        <v>0</v>
      </c>
      <c r="M147" s="50">
        <v>0</v>
      </c>
      <c r="N147" s="50">
        <v>0</v>
      </c>
      <c r="O147" s="50">
        <v>0</v>
      </c>
      <c r="P147" s="50">
        <v>0</v>
      </c>
      <c r="Q147" s="50">
        <v>0</v>
      </c>
      <c r="R147" s="50">
        <v>0</v>
      </c>
      <c r="S147" s="50">
        <v>0</v>
      </c>
      <c r="T147" s="50">
        <v>0</v>
      </c>
      <c r="U147" s="50">
        <v>0</v>
      </c>
      <c r="V147" s="50">
        <v>0</v>
      </c>
      <c r="W147" s="50">
        <v>0</v>
      </c>
      <c r="X147" s="50">
        <v>0</v>
      </c>
      <c r="Y147" s="50">
        <v>0</v>
      </c>
      <c r="Z147" s="50">
        <v>0</v>
      </c>
      <c r="AA147" s="50">
        <v>0</v>
      </c>
      <c r="AB147" s="50">
        <v>0</v>
      </c>
      <c r="AC147" s="50">
        <v>0</v>
      </c>
      <c r="AD147" s="50">
        <v>0</v>
      </c>
    </row>
    <row r="148" spans="1:30" ht="22.5" customHeight="1">
      <c r="A148" s="102" t="s">
        <v>236</v>
      </c>
      <c r="B148" s="103">
        <v>30154586802</v>
      </c>
      <c r="C148" s="102" t="s">
        <v>301</v>
      </c>
      <c r="D148" s="103"/>
      <c r="E148" s="106">
        <v>45107</v>
      </c>
      <c r="F148" s="104" t="s">
        <v>306</v>
      </c>
      <c r="G148" s="50">
        <v>0</v>
      </c>
      <c r="H148" s="50">
        <v>0</v>
      </c>
      <c r="I148" s="50">
        <v>0</v>
      </c>
      <c r="J148" s="50">
        <v>0</v>
      </c>
      <c r="K148" s="50">
        <v>0</v>
      </c>
      <c r="L148" s="50">
        <v>0</v>
      </c>
      <c r="M148" s="50">
        <v>0</v>
      </c>
      <c r="N148" s="50">
        <v>0</v>
      </c>
      <c r="O148" s="50">
        <v>0</v>
      </c>
      <c r="P148" s="50">
        <v>0</v>
      </c>
      <c r="Q148" s="50">
        <v>0</v>
      </c>
      <c r="R148" s="50">
        <v>0</v>
      </c>
      <c r="S148" s="50">
        <v>0</v>
      </c>
      <c r="T148" s="50">
        <v>0</v>
      </c>
      <c r="U148" s="50">
        <v>0</v>
      </c>
      <c r="V148" s="50">
        <v>0</v>
      </c>
      <c r="W148" s="50">
        <v>0</v>
      </c>
      <c r="X148" s="50">
        <v>0</v>
      </c>
      <c r="Y148" s="50">
        <v>0</v>
      </c>
      <c r="Z148" s="50">
        <v>0</v>
      </c>
      <c r="AA148" s="50">
        <v>0</v>
      </c>
      <c r="AB148" s="50">
        <v>0</v>
      </c>
      <c r="AC148" s="50">
        <v>0</v>
      </c>
      <c r="AD148" s="50">
        <v>0</v>
      </c>
    </row>
    <row r="149" spans="1:30" ht="22.5" customHeight="1">
      <c r="A149" s="102" t="s">
        <v>236</v>
      </c>
      <c r="B149" s="103">
        <v>30154586802</v>
      </c>
      <c r="C149" s="102" t="s">
        <v>301</v>
      </c>
      <c r="D149" s="103"/>
      <c r="E149" s="106">
        <v>45107</v>
      </c>
      <c r="F149" s="104" t="s">
        <v>307</v>
      </c>
      <c r="G149" s="50">
        <v>0</v>
      </c>
      <c r="H149" s="50">
        <v>0</v>
      </c>
      <c r="I149" s="50">
        <v>0</v>
      </c>
      <c r="J149" s="50">
        <v>0</v>
      </c>
      <c r="K149" s="50">
        <v>0</v>
      </c>
      <c r="L149" s="50">
        <v>0</v>
      </c>
      <c r="M149" s="50">
        <v>0</v>
      </c>
      <c r="N149" s="50">
        <v>0</v>
      </c>
      <c r="O149" s="50">
        <v>0</v>
      </c>
      <c r="P149" s="50">
        <v>0</v>
      </c>
      <c r="Q149" s="50">
        <v>0</v>
      </c>
      <c r="R149" s="50">
        <v>0</v>
      </c>
      <c r="S149" s="50">
        <v>0</v>
      </c>
      <c r="T149" s="50">
        <v>0</v>
      </c>
      <c r="U149" s="50">
        <v>0</v>
      </c>
      <c r="V149" s="50">
        <v>0</v>
      </c>
      <c r="W149" s="50">
        <v>0</v>
      </c>
      <c r="X149" s="50">
        <v>0</v>
      </c>
      <c r="Y149" s="50">
        <v>0</v>
      </c>
      <c r="Z149" s="50">
        <v>0</v>
      </c>
      <c r="AA149" s="50">
        <v>0</v>
      </c>
      <c r="AB149" s="50">
        <v>0</v>
      </c>
      <c r="AC149" s="50">
        <v>0</v>
      </c>
      <c r="AD149" s="50">
        <v>0</v>
      </c>
    </row>
    <row r="150" spans="1:30" ht="22.5" customHeight="1">
      <c r="A150" s="102" t="s">
        <v>236</v>
      </c>
      <c r="B150" s="103">
        <v>30154586802</v>
      </c>
      <c r="C150" s="102" t="s">
        <v>301</v>
      </c>
      <c r="D150" s="103"/>
      <c r="E150" s="106">
        <v>45107</v>
      </c>
      <c r="F150" s="104" t="s">
        <v>308</v>
      </c>
      <c r="G150" s="50">
        <v>0</v>
      </c>
      <c r="H150" s="50">
        <v>0</v>
      </c>
      <c r="I150" s="50">
        <v>0</v>
      </c>
      <c r="J150" s="50">
        <v>0</v>
      </c>
      <c r="K150" s="50">
        <v>0</v>
      </c>
      <c r="L150" s="50">
        <v>0</v>
      </c>
      <c r="M150" s="50">
        <v>0</v>
      </c>
      <c r="N150" s="50">
        <v>0</v>
      </c>
      <c r="O150" s="50">
        <v>0</v>
      </c>
      <c r="P150" s="50">
        <v>0</v>
      </c>
      <c r="Q150" s="50">
        <v>0</v>
      </c>
      <c r="R150" s="50">
        <v>0</v>
      </c>
      <c r="S150" s="50">
        <v>0</v>
      </c>
      <c r="T150" s="50">
        <v>0</v>
      </c>
      <c r="U150" s="50">
        <v>0</v>
      </c>
      <c r="V150" s="50">
        <v>0</v>
      </c>
      <c r="W150" s="50">
        <v>0</v>
      </c>
      <c r="X150" s="50">
        <v>0</v>
      </c>
      <c r="Y150" s="50">
        <v>0</v>
      </c>
      <c r="Z150" s="50">
        <v>0</v>
      </c>
      <c r="AA150" s="50">
        <v>0</v>
      </c>
      <c r="AB150" s="50">
        <v>0</v>
      </c>
      <c r="AC150" s="50">
        <v>0</v>
      </c>
      <c r="AD150" s="50">
        <v>0</v>
      </c>
    </row>
    <row r="151" spans="1:30" ht="22.5" customHeight="1">
      <c r="A151" s="102" t="s">
        <v>236</v>
      </c>
      <c r="B151" s="103">
        <v>30154586802</v>
      </c>
      <c r="C151" s="102" t="s">
        <v>301</v>
      </c>
      <c r="D151" s="103"/>
      <c r="E151" s="106">
        <v>45107</v>
      </c>
      <c r="F151" s="104" t="s">
        <v>309</v>
      </c>
      <c r="G151" s="50">
        <v>0</v>
      </c>
      <c r="H151" s="50">
        <v>0</v>
      </c>
      <c r="I151" s="50">
        <v>0</v>
      </c>
      <c r="J151" s="50">
        <v>0</v>
      </c>
      <c r="K151" s="50">
        <v>0</v>
      </c>
      <c r="L151" s="50">
        <v>0</v>
      </c>
      <c r="M151" s="50">
        <v>0</v>
      </c>
      <c r="N151" s="50">
        <v>0</v>
      </c>
      <c r="O151" s="50">
        <v>0</v>
      </c>
      <c r="P151" s="50">
        <v>0</v>
      </c>
      <c r="Q151" s="50">
        <v>0</v>
      </c>
      <c r="R151" s="50">
        <v>0</v>
      </c>
      <c r="S151" s="50">
        <v>0</v>
      </c>
      <c r="T151" s="50">
        <v>0</v>
      </c>
      <c r="U151" s="50">
        <v>0</v>
      </c>
      <c r="V151" s="50">
        <v>0</v>
      </c>
      <c r="W151" s="50">
        <v>0</v>
      </c>
      <c r="X151" s="50">
        <v>0</v>
      </c>
      <c r="Y151" s="50">
        <v>0</v>
      </c>
      <c r="Z151" s="50">
        <v>0</v>
      </c>
      <c r="AA151" s="50">
        <v>0</v>
      </c>
      <c r="AB151" s="50">
        <v>0</v>
      </c>
      <c r="AC151" s="50">
        <v>0</v>
      </c>
      <c r="AD151" s="50">
        <v>0</v>
      </c>
    </row>
    <row r="152" spans="1:30" ht="22.5" customHeight="1">
      <c r="A152" s="102" t="s">
        <v>236</v>
      </c>
      <c r="B152" s="103">
        <v>30154586802</v>
      </c>
      <c r="C152" s="102" t="s">
        <v>301</v>
      </c>
      <c r="D152" s="103"/>
      <c r="E152" s="106">
        <v>45107</v>
      </c>
      <c r="F152" s="104" t="s">
        <v>310</v>
      </c>
      <c r="G152" s="50">
        <v>0</v>
      </c>
      <c r="H152" s="50">
        <v>0</v>
      </c>
      <c r="I152" s="50">
        <v>0</v>
      </c>
      <c r="J152" s="50">
        <v>0</v>
      </c>
      <c r="K152" s="50">
        <v>0</v>
      </c>
      <c r="L152" s="50">
        <v>0</v>
      </c>
      <c r="M152" s="50">
        <v>0</v>
      </c>
      <c r="N152" s="50">
        <v>0</v>
      </c>
      <c r="O152" s="50">
        <v>0</v>
      </c>
      <c r="P152" s="50">
        <v>0</v>
      </c>
      <c r="Q152" s="50">
        <v>0</v>
      </c>
      <c r="R152" s="50">
        <v>0</v>
      </c>
      <c r="S152" s="50">
        <v>0</v>
      </c>
      <c r="T152" s="50">
        <v>0</v>
      </c>
      <c r="U152" s="50">
        <v>0</v>
      </c>
      <c r="V152" s="50">
        <v>0</v>
      </c>
      <c r="W152" s="50">
        <v>0</v>
      </c>
      <c r="X152" s="50">
        <v>0</v>
      </c>
      <c r="Y152" s="50">
        <v>0</v>
      </c>
      <c r="Z152" s="50">
        <v>0</v>
      </c>
      <c r="AA152" s="50">
        <v>0</v>
      </c>
      <c r="AB152" s="50">
        <v>0</v>
      </c>
      <c r="AC152" s="50">
        <v>0</v>
      </c>
      <c r="AD152" s="50">
        <v>0</v>
      </c>
    </row>
    <row r="153" spans="1:30" ht="22.5" customHeight="1">
      <c r="A153" s="102" t="s">
        <v>236</v>
      </c>
      <c r="B153" s="103">
        <v>30154586802</v>
      </c>
      <c r="C153" s="102" t="s">
        <v>301</v>
      </c>
      <c r="D153" s="103"/>
      <c r="E153" s="106">
        <v>45107</v>
      </c>
      <c r="F153" s="104" t="s">
        <v>296</v>
      </c>
      <c r="G153" s="50">
        <v>2629</v>
      </c>
      <c r="H153" s="50">
        <v>501</v>
      </c>
      <c r="I153" s="50">
        <v>2129</v>
      </c>
      <c r="J153" s="50">
        <v>1915</v>
      </c>
      <c r="K153" s="50">
        <v>420</v>
      </c>
      <c r="L153" s="50">
        <v>103</v>
      </c>
      <c r="M153" s="50">
        <v>1392</v>
      </c>
      <c r="N153" s="50">
        <v>1392</v>
      </c>
      <c r="O153" s="50">
        <v>0</v>
      </c>
      <c r="P153" s="50">
        <v>115</v>
      </c>
      <c r="Q153" s="50">
        <v>131</v>
      </c>
      <c r="R153" s="50">
        <v>408</v>
      </c>
      <c r="S153" s="50">
        <v>79</v>
      </c>
      <c r="T153" s="50">
        <v>470</v>
      </c>
      <c r="U153" s="50">
        <v>266</v>
      </c>
      <c r="V153" s="50">
        <v>25</v>
      </c>
      <c r="W153" s="50">
        <v>0</v>
      </c>
      <c r="X153" s="50">
        <v>291</v>
      </c>
      <c r="Y153" s="50">
        <v>38</v>
      </c>
      <c r="Z153" s="50">
        <v>322</v>
      </c>
      <c r="AA153" s="50">
        <v>1</v>
      </c>
      <c r="AB153" s="50">
        <v>1</v>
      </c>
      <c r="AC153" s="50">
        <v>0</v>
      </c>
      <c r="AD153" s="50">
        <v>8</v>
      </c>
    </row>
    <row r="154" spans="1:30" ht="22.5" customHeight="1">
      <c r="A154" s="102" t="s">
        <v>238</v>
      </c>
      <c r="B154" s="103">
        <v>60090739923</v>
      </c>
      <c r="C154" s="102" t="s">
        <v>301</v>
      </c>
      <c r="D154" s="103"/>
      <c r="E154" s="106">
        <v>45107</v>
      </c>
      <c r="F154" s="104" t="s">
        <v>302</v>
      </c>
      <c r="G154" s="50">
        <v>10833</v>
      </c>
      <c r="H154" s="50">
        <v>4309</v>
      </c>
      <c r="I154" s="50">
        <v>6524</v>
      </c>
      <c r="J154" s="50">
        <v>6740</v>
      </c>
      <c r="K154" s="50">
        <v>2024</v>
      </c>
      <c r="L154" s="50">
        <v>689</v>
      </c>
      <c r="M154" s="50">
        <v>4027</v>
      </c>
      <c r="N154" s="50">
        <v>4655</v>
      </c>
      <c r="O154" s="50">
        <v>-628</v>
      </c>
      <c r="P154" s="50">
        <v>1054</v>
      </c>
      <c r="Q154" s="50">
        <v>966</v>
      </c>
      <c r="R154" s="50">
        <v>836</v>
      </c>
      <c r="S154" s="50">
        <v>579</v>
      </c>
      <c r="T154" s="50">
        <v>1503</v>
      </c>
      <c r="U154" s="50">
        <v>994</v>
      </c>
      <c r="V154" s="50">
        <v>259</v>
      </c>
      <c r="W154" s="50">
        <v>12</v>
      </c>
      <c r="X154" s="50">
        <v>1241</v>
      </c>
      <c r="Y154" s="50">
        <v>256</v>
      </c>
      <c r="Z154" s="50">
        <v>376</v>
      </c>
      <c r="AA154" s="50">
        <v>219</v>
      </c>
      <c r="AB154" s="50">
        <v>378</v>
      </c>
      <c r="AC154" s="50">
        <v>0</v>
      </c>
      <c r="AD154" s="50">
        <v>961</v>
      </c>
    </row>
    <row r="155" spans="1:30" ht="22.5" customHeight="1">
      <c r="A155" s="102" t="s">
        <v>238</v>
      </c>
      <c r="B155" s="103">
        <v>60090739923</v>
      </c>
      <c r="C155" s="102" t="s">
        <v>301</v>
      </c>
      <c r="D155" s="103"/>
      <c r="E155" s="106">
        <v>45107</v>
      </c>
      <c r="F155" s="104" t="s">
        <v>303</v>
      </c>
      <c r="G155" s="50">
        <v>3060</v>
      </c>
      <c r="H155" s="50">
        <v>1258</v>
      </c>
      <c r="I155" s="50">
        <v>1801</v>
      </c>
      <c r="J155" s="50">
        <v>2990</v>
      </c>
      <c r="K155" s="50">
        <v>1601</v>
      </c>
      <c r="L155" s="50">
        <v>110</v>
      </c>
      <c r="M155" s="50">
        <v>1279</v>
      </c>
      <c r="N155" s="50">
        <v>1332</v>
      </c>
      <c r="O155" s="50">
        <v>-53</v>
      </c>
      <c r="P155" s="50">
        <v>193</v>
      </c>
      <c r="Q155" s="50">
        <v>256</v>
      </c>
      <c r="R155" s="50">
        <v>305</v>
      </c>
      <c r="S155" s="50">
        <v>180</v>
      </c>
      <c r="T155" s="50">
        <v>423</v>
      </c>
      <c r="U155" s="50">
        <v>100</v>
      </c>
      <c r="V155" s="50">
        <v>28</v>
      </c>
      <c r="W155" s="50">
        <v>3</v>
      </c>
      <c r="X155" s="50">
        <v>124</v>
      </c>
      <c r="Y155" s="50">
        <v>30</v>
      </c>
      <c r="Z155" s="50">
        <v>19</v>
      </c>
      <c r="AA155" s="50">
        <v>4</v>
      </c>
      <c r="AB155" s="50">
        <v>39</v>
      </c>
      <c r="AC155" s="50">
        <v>0</v>
      </c>
      <c r="AD155" s="50">
        <v>101</v>
      </c>
    </row>
    <row r="156" spans="1:30" ht="22.5" customHeight="1">
      <c r="A156" s="102" t="s">
        <v>238</v>
      </c>
      <c r="B156" s="103">
        <v>60090739923</v>
      </c>
      <c r="C156" s="102" t="s">
        <v>301</v>
      </c>
      <c r="D156" s="103"/>
      <c r="E156" s="106">
        <v>45107</v>
      </c>
      <c r="F156" s="104" t="s">
        <v>304</v>
      </c>
      <c r="G156" s="50">
        <v>0</v>
      </c>
      <c r="H156" s="50">
        <v>0</v>
      </c>
      <c r="I156" s="50">
        <v>1</v>
      </c>
      <c r="J156" s="50">
        <v>0</v>
      </c>
      <c r="K156" s="50">
        <v>0</v>
      </c>
      <c r="L156" s="50">
        <v>0</v>
      </c>
      <c r="M156" s="50">
        <v>0</v>
      </c>
      <c r="N156" s="50">
        <v>0</v>
      </c>
      <c r="O156" s="50">
        <v>0</v>
      </c>
      <c r="P156" s="50">
        <v>0</v>
      </c>
      <c r="Q156" s="50">
        <v>0</v>
      </c>
      <c r="R156" s="50">
        <v>0</v>
      </c>
      <c r="S156" s="50">
        <v>2</v>
      </c>
      <c r="T156" s="50">
        <v>2</v>
      </c>
      <c r="U156" s="50">
        <v>-1</v>
      </c>
      <c r="V156" s="50">
        <v>0</v>
      </c>
      <c r="W156" s="50">
        <v>0</v>
      </c>
      <c r="X156" s="50">
        <v>-1</v>
      </c>
      <c r="Y156" s="50">
        <v>2</v>
      </c>
      <c r="Z156" s="50">
        <v>10</v>
      </c>
      <c r="AA156" s="50">
        <v>0</v>
      </c>
      <c r="AB156" s="50">
        <v>11</v>
      </c>
      <c r="AC156" s="50">
        <v>0</v>
      </c>
      <c r="AD156" s="50">
        <v>-20</v>
      </c>
    </row>
    <row r="157" spans="1:30" ht="22.5" customHeight="1">
      <c r="A157" s="102" t="s">
        <v>238</v>
      </c>
      <c r="B157" s="103">
        <v>60090739923</v>
      </c>
      <c r="C157" s="102" t="s">
        <v>301</v>
      </c>
      <c r="D157" s="103"/>
      <c r="E157" s="106">
        <v>45107</v>
      </c>
      <c r="F157" s="104" t="s">
        <v>305</v>
      </c>
      <c r="G157" s="50">
        <v>0</v>
      </c>
      <c r="H157" s="50">
        <v>0</v>
      </c>
      <c r="I157" s="50">
        <v>0</v>
      </c>
      <c r="J157" s="50">
        <v>0</v>
      </c>
      <c r="K157" s="50">
        <v>0</v>
      </c>
      <c r="L157" s="50">
        <v>0</v>
      </c>
      <c r="M157" s="50">
        <v>0</v>
      </c>
      <c r="N157" s="50">
        <v>0</v>
      </c>
      <c r="O157" s="50">
        <v>0</v>
      </c>
      <c r="P157" s="50">
        <v>0</v>
      </c>
      <c r="Q157" s="50">
        <v>0</v>
      </c>
      <c r="R157" s="50">
        <v>0</v>
      </c>
      <c r="S157" s="50">
        <v>0</v>
      </c>
      <c r="T157" s="50">
        <v>0</v>
      </c>
      <c r="U157" s="50">
        <v>0</v>
      </c>
      <c r="V157" s="50">
        <v>0</v>
      </c>
      <c r="W157" s="50">
        <v>0</v>
      </c>
      <c r="X157" s="50">
        <v>0</v>
      </c>
      <c r="Y157" s="50">
        <v>0</v>
      </c>
      <c r="Z157" s="50">
        <v>0</v>
      </c>
      <c r="AA157" s="50">
        <v>0</v>
      </c>
      <c r="AB157" s="50">
        <v>0</v>
      </c>
      <c r="AC157" s="50">
        <v>0</v>
      </c>
      <c r="AD157" s="50">
        <v>0</v>
      </c>
    </row>
    <row r="158" spans="1:30" ht="22.5" customHeight="1">
      <c r="A158" s="102" t="s">
        <v>238</v>
      </c>
      <c r="B158" s="103">
        <v>60090739923</v>
      </c>
      <c r="C158" s="102" t="s">
        <v>301</v>
      </c>
      <c r="D158" s="103"/>
      <c r="E158" s="106">
        <v>45107</v>
      </c>
      <c r="F158" s="104" t="s">
        <v>306</v>
      </c>
      <c r="G158" s="50">
        <v>0</v>
      </c>
      <c r="H158" s="50">
        <v>0</v>
      </c>
      <c r="I158" s="50">
        <v>0</v>
      </c>
      <c r="J158" s="50">
        <v>0</v>
      </c>
      <c r="K158" s="50">
        <v>0</v>
      </c>
      <c r="L158" s="50">
        <v>0</v>
      </c>
      <c r="M158" s="50">
        <v>0</v>
      </c>
      <c r="N158" s="50">
        <v>0</v>
      </c>
      <c r="O158" s="50">
        <v>0</v>
      </c>
      <c r="P158" s="50">
        <v>0</v>
      </c>
      <c r="Q158" s="50">
        <v>0</v>
      </c>
      <c r="R158" s="50">
        <v>0</v>
      </c>
      <c r="S158" s="50">
        <v>0</v>
      </c>
      <c r="T158" s="50">
        <v>0</v>
      </c>
      <c r="U158" s="50">
        <v>0</v>
      </c>
      <c r="V158" s="50">
        <v>0</v>
      </c>
      <c r="W158" s="50">
        <v>0</v>
      </c>
      <c r="X158" s="50">
        <v>0</v>
      </c>
      <c r="Y158" s="50">
        <v>0</v>
      </c>
      <c r="Z158" s="50">
        <v>0</v>
      </c>
      <c r="AA158" s="50">
        <v>0</v>
      </c>
      <c r="AB158" s="50">
        <v>0</v>
      </c>
      <c r="AC158" s="50">
        <v>0</v>
      </c>
      <c r="AD158" s="50">
        <v>0</v>
      </c>
    </row>
    <row r="159" spans="1:30" ht="22.5" customHeight="1">
      <c r="A159" s="102" t="s">
        <v>238</v>
      </c>
      <c r="B159" s="103">
        <v>60090739923</v>
      </c>
      <c r="C159" s="102" t="s">
        <v>301</v>
      </c>
      <c r="D159" s="103"/>
      <c r="E159" s="106">
        <v>45107</v>
      </c>
      <c r="F159" s="104" t="s">
        <v>307</v>
      </c>
      <c r="G159" s="50">
        <v>0</v>
      </c>
      <c r="H159" s="50">
        <v>0</v>
      </c>
      <c r="I159" s="50">
        <v>0</v>
      </c>
      <c r="J159" s="50">
        <v>0</v>
      </c>
      <c r="K159" s="50">
        <v>0</v>
      </c>
      <c r="L159" s="50">
        <v>0</v>
      </c>
      <c r="M159" s="50">
        <v>0</v>
      </c>
      <c r="N159" s="50">
        <v>0</v>
      </c>
      <c r="O159" s="50">
        <v>0</v>
      </c>
      <c r="P159" s="50">
        <v>0</v>
      </c>
      <c r="Q159" s="50">
        <v>0</v>
      </c>
      <c r="R159" s="50">
        <v>0</v>
      </c>
      <c r="S159" s="50">
        <v>0</v>
      </c>
      <c r="T159" s="50">
        <v>0</v>
      </c>
      <c r="U159" s="50">
        <v>0</v>
      </c>
      <c r="V159" s="50">
        <v>0</v>
      </c>
      <c r="W159" s="50">
        <v>0</v>
      </c>
      <c r="X159" s="50">
        <v>0</v>
      </c>
      <c r="Y159" s="50">
        <v>0</v>
      </c>
      <c r="Z159" s="50">
        <v>0</v>
      </c>
      <c r="AA159" s="50">
        <v>0</v>
      </c>
      <c r="AB159" s="50">
        <v>0</v>
      </c>
      <c r="AC159" s="50">
        <v>0</v>
      </c>
      <c r="AD159" s="50">
        <v>0</v>
      </c>
    </row>
    <row r="160" spans="1:30" ht="22.5" customHeight="1">
      <c r="A160" s="102" t="s">
        <v>238</v>
      </c>
      <c r="B160" s="103">
        <v>60090739923</v>
      </c>
      <c r="C160" s="102" t="s">
        <v>301</v>
      </c>
      <c r="D160" s="103"/>
      <c r="E160" s="106">
        <v>45107</v>
      </c>
      <c r="F160" s="104" t="s">
        <v>308</v>
      </c>
      <c r="G160" s="50">
        <v>0</v>
      </c>
      <c r="H160" s="50">
        <v>0</v>
      </c>
      <c r="I160" s="50">
        <v>0</v>
      </c>
      <c r="J160" s="50">
        <v>0</v>
      </c>
      <c r="K160" s="50">
        <v>0</v>
      </c>
      <c r="L160" s="50">
        <v>0</v>
      </c>
      <c r="M160" s="50">
        <v>0</v>
      </c>
      <c r="N160" s="50">
        <v>0</v>
      </c>
      <c r="O160" s="50">
        <v>0</v>
      </c>
      <c r="P160" s="50">
        <v>0</v>
      </c>
      <c r="Q160" s="50">
        <v>0</v>
      </c>
      <c r="R160" s="50">
        <v>0</v>
      </c>
      <c r="S160" s="50">
        <v>0</v>
      </c>
      <c r="T160" s="50">
        <v>0</v>
      </c>
      <c r="U160" s="50">
        <v>0</v>
      </c>
      <c r="V160" s="50">
        <v>0</v>
      </c>
      <c r="W160" s="50">
        <v>0</v>
      </c>
      <c r="X160" s="50">
        <v>0</v>
      </c>
      <c r="Y160" s="50">
        <v>3</v>
      </c>
      <c r="Z160" s="50">
        <v>0</v>
      </c>
      <c r="AA160" s="50">
        <v>0</v>
      </c>
      <c r="AB160" s="50">
        <v>1</v>
      </c>
      <c r="AC160" s="50">
        <v>0</v>
      </c>
      <c r="AD160" s="50">
        <v>1</v>
      </c>
    </row>
    <row r="161" spans="1:30" ht="22.5" customHeight="1">
      <c r="A161" s="102" t="s">
        <v>238</v>
      </c>
      <c r="B161" s="103">
        <v>60090739923</v>
      </c>
      <c r="C161" s="102" t="s">
        <v>301</v>
      </c>
      <c r="D161" s="103"/>
      <c r="E161" s="106">
        <v>45107</v>
      </c>
      <c r="F161" s="104" t="s">
        <v>309</v>
      </c>
      <c r="G161" s="50">
        <v>0</v>
      </c>
      <c r="H161" s="50">
        <v>0</v>
      </c>
      <c r="I161" s="50">
        <v>0</v>
      </c>
      <c r="J161" s="50">
        <v>0</v>
      </c>
      <c r="K161" s="50">
        <v>0</v>
      </c>
      <c r="L161" s="50">
        <v>0</v>
      </c>
      <c r="M161" s="50">
        <v>0</v>
      </c>
      <c r="N161" s="50">
        <v>0</v>
      </c>
      <c r="O161" s="50">
        <v>0</v>
      </c>
      <c r="P161" s="50">
        <v>0</v>
      </c>
      <c r="Q161" s="50">
        <v>0</v>
      </c>
      <c r="R161" s="50">
        <v>0</v>
      </c>
      <c r="S161" s="50">
        <v>0</v>
      </c>
      <c r="T161" s="50">
        <v>0</v>
      </c>
      <c r="U161" s="50">
        <v>0</v>
      </c>
      <c r="V161" s="50">
        <v>0</v>
      </c>
      <c r="W161" s="50">
        <v>0</v>
      </c>
      <c r="X161" s="50">
        <v>0</v>
      </c>
      <c r="Y161" s="50">
        <v>0</v>
      </c>
      <c r="Z161" s="50">
        <v>0</v>
      </c>
      <c r="AA161" s="50">
        <v>0</v>
      </c>
      <c r="AB161" s="50">
        <v>0</v>
      </c>
      <c r="AC161" s="50">
        <v>0</v>
      </c>
      <c r="AD161" s="50">
        <v>0</v>
      </c>
    </row>
    <row r="162" spans="1:30" ht="22.5" customHeight="1">
      <c r="A162" s="102" t="s">
        <v>238</v>
      </c>
      <c r="B162" s="103">
        <v>60090739923</v>
      </c>
      <c r="C162" s="102" t="s">
        <v>301</v>
      </c>
      <c r="D162" s="103"/>
      <c r="E162" s="106">
        <v>45107</v>
      </c>
      <c r="F162" s="104" t="s">
        <v>310</v>
      </c>
      <c r="G162" s="50">
        <v>-55</v>
      </c>
      <c r="H162" s="50">
        <v>-55</v>
      </c>
      <c r="I162" s="50">
        <v>0</v>
      </c>
      <c r="J162" s="50">
        <v>-296</v>
      </c>
      <c r="K162" s="50">
        <v>-296</v>
      </c>
      <c r="L162" s="50">
        <v>0</v>
      </c>
      <c r="M162" s="50">
        <v>0</v>
      </c>
      <c r="N162" s="50">
        <v>0</v>
      </c>
      <c r="O162" s="50">
        <v>0</v>
      </c>
      <c r="P162" s="50">
        <v>0</v>
      </c>
      <c r="Q162" s="50">
        <v>0</v>
      </c>
      <c r="R162" s="50">
        <v>0</v>
      </c>
      <c r="S162" s="50">
        <v>0</v>
      </c>
      <c r="T162" s="50">
        <v>0</v>
      </c>
      <c r="U162" s="50">
        <v>0</v>
      </c>
      <c r="V162" s="50">
        <v>0</v>
      </c>
      <c r="W162" s="50">
        <v>0</v>
      </c>
      <c r="X162" s="50">
        <v>0</v>
      </c>
      <c r="Y162" s="50">
        <v>-71</v>
      </c>
      <c r="Z162" s="50">
        <v>-30</v>
      </c>
      <c r="AA162" s="50">
        <v>-72</v>
      </c>
      <c r="AB162" s="50">
        <v>0</v>
      </c>
      <c r="AC162" s="50">
        <v>0</v>
      </c>
      <c r="AD162" s="50">
        <v>-113</v>
      </c>
    </row>
    <row r="163" spans="1:30" ht="22.5" customHeight="1">
      <c r="A163" s="102" t="s">
        <v>238</v>
      </c>
      <c r="B163" s="103">
        <v>60090739923</v>
      </c>
      <c r="C163" s="102" t="s">
        <v>301</v>
      </c>
      <c r="D163" s="103"/>
      <c r="E163" s="106">
        <v>45107</v>
      </c>
      <c r="F163" s="104" t="s">
        <v>296</v>
      </c>
      <c r="G163" s="50">
        <v>13838</v>
      </c>
      <c r="H163" s="50">
        <v>5512</v>
      </c>
      <c r="I163" s="50">
        <v>8326</v>
      </c>
      <c r="J163" s="50">
        <v>9434</v>
      </c>
      <c r="K163" s="50">
        <v>3329</v>
      </c>
      <c r="L163" s="50">
        <v>799</v>
      </c>
      <c r="M163" s="50">
        <v>5306</v>
      </c>
      <c r="N163" s="50">
        <v>5987</v>
      </c>
      <c r="O163" s="50">
        <v>-681</v>
      </c>
      <c r="P163" s="50">
        <v>1247</v>
      </c>
      <c r="Q163" s="50">
        <v>1221</v>
      </c>
      <c r="R163" s="50">
        <v>1142</v>
      </c>
      <c r="S163" s="50">
        <v>761</v>
      </c>
      <c r="T163" s="50">
        <v>1928</v>
      </c>
      <c r="U163" s="50">
        <v>1092</v>
      </c>
      <c r="V163" s="50">
        <v>286</v>
      </c>
      <c r="W163" s="50">
        <v>15</v>
      </c>
      <c r="X163" s="50">
        <v>1363</v>
      </c>
      <c r="Y163" s="50">
        <v>220</v>
      </c>
      <c r="Z163" s="50">
        <v>375</v>
      </c>
      <c r="AA163" s="50">
        <v>151</v>
      </c>
      <c r="AB163" s="50">
        <v>429</v>
      </c>
      <c r="AC163" s="50">
        <v>0</v>
      </c>
      <c r="AD163" s="50">
        <v>931</v>
      </c>
    </row>
    <row r="164" spans="1:30" ht="22.5" customHeight="1">
      <c r="A164" s="102" t="s">
        <v>340</v>
      </c>
      <c r="B164" s="103">
        <v>15095082509</v>
      </c>
      <c r="C164" s="102" t="s">
        <v>295</v>
      </c>
      <c r="D164" s="103"/>
      <c r="E164" s="106">
        <v>45107</v>
      </c>
      <c r="F164" s="104" t="s">
        <v>296</v>
      </c>
      <c r="G164" s="50">
        <v>94</v>
      </c>
      <c r="H164" s="50">
        <v>13</v>
      </c>
      <c r="I164" s="50">
        <v>81</v>
      </c>
      <c r="J164" s="50">
        <v>75</v>
      </c>
      <c r="K164" s="50">
        <v>11</v>
      </c>
      <c r="L164" s="50">
        <v>0</v>
      </c>
      <c r="M164" s="50">
        <v>64</v>
      </c>
      <c r="N164" s="50">
        <v>56</v>
      </c>
      <c r="O164" s="50">
        <v>8</v>
      </c>
      <c r="P164" s="50">
        <v>0</v>
      </c>
      <c r="Q164" s="50">
        <v>2</v>
      </c>
      <c r="R164" s="50">
        <v>0</v>
      </c>
      <c r="S164" s="50">
        <v>23</v>
      </c>
      <c r="T164" s="50">
        <v>21</v>
      </c>
      <c r="U164" s="50">
        <v>-4</v>
      </c>
      <c r="V164" s="50">
        <v>5</v>
      </c>
      <c r="W164" s="50">
        <v>0</v>
      </c>
      <c r="X164" s="50">
        <v>0</v>
      </c>
      <c r="Y164" s="50">
        <v>6</v>
      </c>
      <c r="Z164" s="50">
        <v>0</v>
      </c>
      <c r="AA164" s="50">
        <v>0</v>
      </c>
      <c r="AB164" s="50">
        <v>1</v>
      </c>
      <c r="AC164" s="50">
        <v>0</v>
      </c>
      <c r="AD164" s="50">
        <v>6</v>
      </c>
    </row>
    <row r="165" spans="1:30" ht="22.5" customHeight="1">
      <c r="A165" s="102" t="s">
        <v>341</v>
      </c>
      <c r="B165" s="103">
        <v>31138903581</v>
      </c>
      <c r="C165" s="101" t="s">
        <v>295</v>
      </c>
      <c r="D165" s="103"/>
      <c r="E165" s="106">
        <v>45107</v>
      </c>
      <c r="F165" s="104" t="s">
        <v>296</v>
      </c>
      <c r="G165" s="50">
        <v>2</v>
      </c>
      <c r="H165" s="50">
        <v>0</v>
      </c>
      <c r="I165" s="50">
        <v>2</v>
      </c>
      <c r="J165" s="50">
        <v>0</v>
      </c>
      <c r="K165" s="50">
        <v>0</v>
      </c>
      <c r="L165" s="50">
        <v>0</v>
      </c>
      <c r="M165" s="50">
        <v>0</v>
      </c>
      <c r="N165" s="50">
        <v>0</v>
      </c>
      <c r="O165" s="50">
        <v>0</v>
      </c>
      <c r="P165" s="50">
        <v>0</v>
      </c>
      <c r="Q165" s="50">
        <v>0</v>
      </c>
      <c r="R165" s="50">
        <v>1</v>
      </c>
      <c r="S165" s="50">
        <v>0</v>
      </c>
      <c r="T165" s="50">
        <v>1</v>
      </c>
      <c r="U165" s="50">
        <v>1</v>
      </c>
      <c r="V165" s="50">
        <v>0</v>
      </c>
      <c r="W165" s="50">
        <v>0</v>
      </c>
      <c r="X165" s="50">
        <v>1</v>
      </c>
      <c r="Y165" s="50">
        <v>0</v>
      </c>
      <c r="Z165" s="50">
        <v>1</v>
      </c>
      <c r="AA165" s="50">
        <v>0</v>
      </c>
      <c r="AB165" s="50">
        <v>0</v>
      </c>
      <c r="AC165" s="50">
        <v>0</v>
      </c>
      <c r="AD165" s="50">
        <v>0</v>
      </c>
    </row>
    <row r="166" spans="1:30" ht="22.5" customHeight="1">
      <c r="A166" s="102" t="s">
        <v>342</v>
      </c>
      <c r="B166" s="103">
        <v>61086083605</v>
      </c>
      <c r="C166" s="101" t="s">
        <v>295</v>
      </c>
      <c r="D166" s="103"/>
      <c r="E166" s="106">
        <v>44926</v>
      </c>
      <c r="F166" s="104" t="s">
        <v>296</v>
      </c>
      <c r="G166" s="50">
        <v>977</v>
      </c>
      <c r="H166" s="50">
        <v>421</v>
      </c>
      <c r="I166" s="50">
        <v>556</v>
      </c>
      <c r="J166" s="50">
        <v>493</v>
      </c>
      <c r="K166" s="50">
        <v>223</v>
      </c>
      <c r="L166" s="50">
        <v>0</v>
      </c>
      <c r="M166" s="50">
        <v>270</v>
      </c>
      <c r="N166" s="50">
        <v>312</v>
      </c>
      <c r="O166" s="50">
        <v>-42</v>
      </c>
      <c r="P166" s="50">
        <v>-2</v>
      </c>
      <c r="Q166" s="50">
        <v>87</v>
      </c>
      <c r="R166" s="50">
        <v>97</v>
      </c>
      <c r="S166" s="50">
        <v>24</v>
      </c>
      <c r="T166" s="50">
        <v>32</v>
      </c>
      <c r="U166" s="50">
        <v>254</v>
      </c>
      <c r="V166" s="50">
        <v>-116</v>
      </c>
      <c r="W166" s="50">
        <v>0</v>
      </c>
      <c r="X166" s="50">
        <v>138</v>
      </c>
      <c r="Y166" s="50">
        <v>-10</v>
      </c>
      <c r="Z166" s="50">
        <v>115</v>
      </c>
      <c r="AA166" s="50">
        <v>9</v>
      </c>
      <c r="AB166" s="50">
        <v>7</v>
      </c>
      <c r="AC166" s="50">
        <v>0</v>
      </c>
      <c r="AD166" s="50">
        <v>16</v>
      </c>
    </row>
    <row r="167" spans="1:30" ht="22.5" customHeight="1">
      <c r="A167" s="102" t="s">
        <v>343</v>
      </c>
      <c r="B167" s="103">
        <v>56058271417</v>
      </c>
      <c r="C167" s="101" t="s">
        <v>295</v>
      </c>
      <c r="D167" s="103"/>
      <c r="E167" s="106">
        <v>45107</v>
      </c>
      <c r="F167" s="104" t="s">
        <v>296</v>
      </c>
      <c r="G167" s="50">
        <v>94</v>
      </c>
      <c r="H167" s="50">
        <v>6</v>
      </c>
      <c r="I167" s="50">
        <v>88</v>
      </c>
      <c r="J167" s="50">
        <v>70</v>
      </c>
      <c r="K167" s="50">
        <v>0</v>
      </c>
      <c r="L167" s="50">
        <v>8</v>
      </c>
      <c r="M167" s="50">
        <v>63</v>
      </c>
      <c r="N167" s="50">
        <v>66</v>
      </c>
      <c r="O167" s="50">
        <v>-3</v>
      </c>
      <c r="P167" s="50">
        <v>0</v>
      </c>
      <c r="Q167" s="50">
        <v>0</v>
      </c>
      <c r="R167" s="50">
        <v>0</v>
      </c>
      <c r="S167" s="50">
        <v>3</v>
      </c>
      <c r="T167" s="50">
        <v>3</v>
      </c>
      <c r="U167" s="50">
        <v>22</v>
      </c>
      <c r="V167" s="50">
        <v>12</v>
      </c>
      <c r="W167" s="50">
        <v>0</v>
      </c>
      <c r="X167" s="50">
        <v>34</v>
      </c>
      <c r="Y167" s="50">
        <v>2</v>
      </c>
      <c r="Z167" s="50">
        <v>26</v>
      </c>
      <c r="AA167" s="50">
        <v>1</v>
      </c>
      <c r="AB167" s="50">
        <v>0</v>
      </c>
      <c r="AC167" s="50">
        <v>0</v>
      </c>
      <c r="AD167" s="50">
        <v>11</v>
      </c>
    </row>
    <row r="168" spans="1:30" ht="22.5" customHeight="1">
      <c r="A168" s="102" t="s">
        <v>344</v>
      </c>
      <c r="B168" s="103">
        <v>99092709629</v>
      </c>
      <c r="C168" s="101" t="s">
        <v>295</v>
      </c>
      <c r="D168" s="103"/>
      <c r="E168" s="106">
        <v>45107</v>
      </c>
      <c r="F168" s="104" t="s">
        <v>296</v>
      </c>
      <c r="G168" s="50">
        <v>71</v>
      </c>
      <c r="H168" s="50">
        <v>8</v>
      </c>
      <c r="I168" s="50">
        <v>63</v>
      </c>
      <c r="J168" s="50">
        <v>60</v>
      </c>
      <c r="K168" s="50">
        <v>-1</v>
      </c>
      <c r="L168" s="50">
        <v>9</v>
      </c>
      <c r="M168" s="50">
        <v>52</v>
      </c>
      <c r="N168" s="50">
        <v>56</v>
      </c>
      <c r="O168" s="50">
        <v>-4</v>
      </c>
      <c r="P168" s="50">
        <v>0</v>
      </c>
      <c r="Q168" s="50">
        <v>0</v>
      </c>
      <c r="R168" s="50">
        <v>1</v>
      </c>
      <c r="S168" s="50">
        <v>0</v>
      </c>
      <c r="T168" s="50">
        <v>1</v>
      </c>
      <c r="U168" s="50">
        <v>10</v>
      </c>
      <c r="V168" s="50">
        <v>5</v>
      </c>
      <c r="W168" s="50">
        <v>0</v>
      </c>
      <c r="X168" s="50">
        <v>15</v>
      </c>
      <c r="Y168" s="50">
        <v>5</v>
      </c>
      <c r="Z168" s="50">
        <v>26</v>
      </c>
      <c r="AA168" s="50">
        <v>1</v>
      </c>
      <c r="AB168" s="50">
        <v>-2</v>
      </c>
      <c r="AC168" s="50">
        <v>0</v>
      </c>
      <c r="AD168" s="50">
        <v>-3</v>
      </c>
    </row>
    <row r="169" spans="1:30" ht="22.5" customHeight="1">
      <c r="A169" s="102" t="s">
        <v>345</v>
      </c>
      <c r="B169" s="103">
        <v>64004195895</v>
      </c>
      <c r="C169" s="101" t="s">
        <v>295</v>
      </c>
      <c r="D169" s="103" t="s">
        <v>300</v>
      </c>
      <c r="E169" s="106">
        <v>44926</v>
      </c>
      <c r="F169" s="104" t="s">
        <v>296</v>
      </c>
      <c r="G169" s="50">
        <v>0</v>
      </c>
      <c r="H169" s="50">
        <v>0</v>
      </c>
      <c r="I169" s="50">
        <v>0</v>
      </c>
      <c r="J169" s="50">
        <v>0</v>
      </c>
      <c r="K169" s="50">
        <v>0</v>
      </c>
      <c r="L169" s="50">
        <v>0</v>
      </c>
      <c r="M169" s="50">
        <v>0</v>
      </c>
      <c r="N169" s="50">
        <v>0</v>
      </c>
      <c r="O169" s="50">
        <v>0</v>
      </c>
      <c r="P169" s="50">
        <v>0</v>
      </c>
      <c r="Q169" s="50">
        <v>0</v>
      </c>
      <c r="R169" s="50">
        <v>0</v>
      </c>
      <c r="S169" s="50">
        <v>0</v>
      </c>
      <c r="T169" s="50">
        <v>0</v>
      </c>
      <c r="U169" s="50">
        <v>0</v>
      </c>
      <c r="V169" s="50">
        <v>0</v>
      </c>
      <c r="W169" s="50">
        <v>0</v>
      </c>
      <c r="X169" s="50">
        <v>0</v>
      </c>
      <c r="Y169" s="50">
        <v>0</v>
      </c>
      <c r="Z169" s="50">
        <v>0</v>
      </c>
      <c r="AA169" s="50">
        <v>0</v>
      </c>
      <c r="AB169" s="50">
        <v>0</v>
      </c>
      <c r="AC169" s="50">
        <v>0</v>
      </c>
      <c r="AD169" s="50">
        <v>0</v>
      </c>
    </row>
    <row r="170" spans="1:30" ht="22.5" customHeight="1">
      <c r="A170" s="102" t="s">
        <v>346</v>
      </c>
      <c r="B170" s="103">
        <v>81089048359</v>
      </c>
      <c r="C170" s="101" t="s">
        <v>295</v>
      </c>
      <c r="D170" s="103"/>
      <c r="E170" s="106">
        <v>45107</v>
      </c>
      <c r="F170" s="104" t="s">
        <v>296</v>
      </c>
      <c r="G170" s="50">
        <v>54</v>
      </c>
      <c r="H170" s="50">
        <v>5</v>
      </c>
      <c r="I170" s="50">
        <v>49</v>
      </c>
      <c r="J170" s="50">
        <v>46</v>
      </c>
      <c r="K170" s="50">
        <v>-6</v>
      </c>
      <c r="L170" s="50">
        <v>16</v>
      </c>
      <c r="M170" s="50">
        <v>36</v>
      </c>
      <c r="N170" s="50">
        <v>53</v>
      </c>
      <c r="O170" s="50">
        <v>-18</v>
      </c>
      <c r="P170" s="50">
        <v>0</v>
      </c>
      <c r="Q170" s="50">
        <v>0</v>
      </c>
      <c r="R170" s="50">
        <v>0</v>
      </c>
      <c r="S170" s="50">
        <v>8</v>
      </c>
      <c r="T170" s="50">
        <v>8</v>
      </c>
      <c r="U170" s="50">
        <v>5</v>
      </c>
      <c r="V170" s="50">
        <v>7</v>
      </c>
      <c r="W170" s="50">
        <v>0</v>
      </c>
      <c r="X170" s="50">
        <v>12</v>
      </c>
      <c r="Y170" s="50">
        <v>4</v>
      </c>
      <c r="Z170" s="50">
        <v>3</v>
      </c>
      <c r="AA170" s="50">
        <v>0</v>
      </c>
      <c r="AB170" s="50">
        <v>4</v>
      </c>
      <c r="AC170" s="50">
        <v>0</v>
      </c>
      <c r="AD170" s="50">
        <v>9</v>
      </c>
    </row>
    <row r="171" spans="1:30" ht="22.5" customHeight="1">
      <c r="A171" s="102" t="s">
        <v>347</v>
      </c>
      <c r="B171" s="103">
        <v>49000525637</v>
      </c>
      <c r="C171" s="101" t="s">
        <v>295</v>
      </c>
      <c r="D171" s="103"/>
      <c r="E171" s="106">
        <v>45016</v>
      </c>
      <c r="F171" s="104" t="s">
        <v>296</v>
      </c>
      <c r="G171" s="50">
        <v>137</v>
      </c>
      <c r="H171" s="50">
        <v>97</v>
      </c>
      <c r="I171" s="50">
        <v>39</v>
      </c>
      <c r="J171" s="50">
        <v>49</v>
      </c>
      <c r="K171" s="50">
        <v>36</v>
      </c>
      <c r="L171" s="50">
        <v>2</v>
      </c>
      <c r="M171" s="50">
        <v>12</v>
      </c>
      <c r="N171" s="50">
        <v>21</v>
      </c>
      <c r="O171" s="50">
        <v>-10</v>
      </c>
      <c r="P171" s="50">
        <v>0</v>
      </c>
      <c r="Q171" s="50">
        <v>32</v>
      </c>
      <c r="R171" s="50">
        <v>31</v>
      </c>
      <c r="S171" s="50">
        <v>3</v>
      </c>
      <c r="T171" s="50">
        <v>2</v>
      </c>
      <c r="U171" s="50">
        <v>26</v>
      </c>
      <c r="V171" s="50">
        <v>2</v>
      </c>
      <c r="W171" s="50">
        <v>0</v>
      </c>
      <c r="X171" s="50">
        <v>28</v>
      </c>
      <c r="Y171" s="50">
        <v>3</v>
      </c>
      <c r="Z171" s="50">
        <v>10</v>
      </c>
      <c r="AA171" s="50">
        <v>0</v>
      </c>
      <c r="AB171" s="50">
        <v>6</v>
      </c>
      <c r="AC171" s="50">
        <v>0</v>
      </c>
      <c r="AD171" s="50">
        <v>15</v>
      </c>
    </row>
    <row r="172" spans="1:30" ht="22.5" customHeight="1">
      <c r="A172" s="102" t="s">
        <v>348</v>
      </c>
      <c r="B172" s="103">
        <v>90009763526</v>
      </c>
      <c r="C172" s="101" t="s">
        <v>295</v>
      </c>
      <c r="D172" s="103"/>
      <c r="E172" s="106">
        <v>44926</v>
      </c>
      <c r="F172" s="104" t="s">
        <v>296</v>
      </c>
      <c r="G172" s="50">
        <v>1989</v>
      </c>
      <c r="H172" s="50">
        <v>321</v>
      </c>
      <c r="I172" s="50">
        <v>1668</v>
      </c>
      <c r="J172" s="50">
        <v>1399</v>
      </c>
      <c r="K172" s="50">
        <v>484</v>
      </c>
      <c r="L172" s="50">
        <v>0</v>
      </c>
      <c r="M172" s="50">
        <v>915</v>
      </c>
      <c r="N172" s="50">
        <v>1055</v>
      </c>
      <c r="O172" s="50">
        <v>-140</v>
      </c>
      <c r="P172" s="50">
        <v>0</v>
      </c>
      <c r="Q172" s="50">
        <v>0</v>
      </c>
      <c r="R172" s="50">
        <v>427</v>
      </c>
      <c r="S172" s="50">
        <v>0</v>
      </c>
      <c r="T172" s="50">
        <v>427</v>
      </c>
      <c r="U172" s="50">
        <v>326</v>
      </c>
      <c r="V172" s="50">
        <v>-182</v>
      </c>
      <c r="W172" s="50">
        <v>4</v>
      </c>
      <c r="X172" s="50">
        <v>140</v>
      </c>
      <c r="Y172" s="50">
        <v>-113</v>
      </c>
      <c r="Z172" s="50">
        <v>43</v>
      </c>
      <c r="AA172" s="50">
        <v>2</v>
      </c>
      <c r="AB172" s="50">
        <v>-9</v>
      </c>
      <c r="AC172" s="50">
        <v>0</v>
      </c>
      <c r="AD172" s="50">
        <v>-4</v>
      </c>
    </row>
    <row r="173" spans="1:30" ht="22.5" customHeight="1">
      <c r="A173" s="102" t="s">
        <v>349</v>
      </c>
      <c r="B173" s="103">
        <v>33624528123</v>
      </c>
      <c r="C173" s="101" t="s">
        <v>295</v>
      </c>
      <c r="D173" s="103"/>
      <c r="E173" s="106">
        <v>44926</v>
      </c>
      <c r="F173" s="104" t="s">
        <v>296</v>
      </c>
      <c r="G173" s="50">
        <v>20</v>
      </c>
      <c r="H173" s="50">
        <v>12</v>
      </c>
      <c r="I173" s="50">
        <v>8</v>
      </c>
      <c r="J173" s="50">
        <v>7</v>
      </c>
      <c r="K173" s="50">
        <v>3</v>
      </c>
      <c r="L173" s="50">
        <v>0</v>
      </c>
      <c r="M173" s="50">
        <v>4</v>
      </c>
      <c r="N173" s="50">
        <v>3</v>
      </c>
      <c r="O173" s="50">
        <v>0</v>
      </c>
      <c r="P173" s="50">
        <v>2</v>
      </c>
      <c r="Q173" s="50">
        <v>3</v>
      </c>
      <c r="R173" s="50">
        <v>0</v>
      </c>
      <c r="S173" s="50">
        <v>0</v>
      </c>
      <c r="T173" s="50">
        <v>0</v>
      </c>
      <c r="U173" s="50">
        <v>5</v>
      </c>
      <c r="V173" s="50">
        <v>1</v>
      </c>
      <c r="W173" s="50">
        <v>0</v>
      </c>
      <c r="X173" s="50">
        <v>6</v>
      </c>
      <c r="Y173" s="50">
        <v>0</v>
      </c>
      <c r="Z173" s="50">
        <v>3</v>
      </c>
      <c r="AA173" s="50">
        <v>0</v>
      </c>
      <c r="AB173" s="50">
        <v>1</v>
      </c>
      <c r="AC173" s="50">
        <v>0</v>
      </c>
      <c r="AD173" s="50">
        <v>2</v>
      </c>
    </row>
    <row r="174" spans="1:30" ht="22.5" customHeight="1">
      <c r="A174" s="102" t="s">
        <v>350</v>
      </c>
      <c r="B174" s="103">
        <v>56072892365</v>
      </c>
      <c r="C174" s="101" t="s">
        <v>295</v>
      </c>
      <c r="D174" s="103"/>
      <c r="E174" s="106">
        <v>44926</v>
      </c>
      <c r="F174" s="104" t="s">
        <v>296</v>
      </c>
      <c r="G174" s="50">
        <v>8</v>
      </c>
      <c r="H174" s="50">
        <v>0</v>
      </c>
      <c r="I174" s="50">
        <v>7</v>
      </c>
      <c r="J174" s="50">
        <v>1</v>
      </c>
      <c r="K174" s="50">
        <v>0</v>
      </c>
      <c r="L174" s="50">
        <v>0</v>
      </c>
      <c r="M174" s="50">
        <v>1</v>
      </c>
      <c r="N174" s="50">
        <v>3</v>
      </c>
      <c r="O174" s="50">
        <v>-2</v>
      </c>
      <c r="P174" s="50">
        <v>1</v>
      </c>
      <c r="Q174" s="50">
        <v>0</v>
      </c>
      <c r="R174" s="50">
        <v>0</v>
      </c>
      <c r="S174" s="50">
        <v>0</v>
      </c>
      <c r="T174" s="50">
        <v>1</v>
      </c>
      <c r="U174" s="50">
        <v>6</v>
      </c>
      <c r="V174" s="50">
        <v>1</v>
      </c>
      <c r="W174" s="50">
        <v>0</v>
      </c>
      <c r="X174" s="50">
        <v>7</v>
      </c>
      <c r="Y174" s="50">
        <v>0</v>
      </c>
      <c r="Z174" s="50">
        <v>7</v>
      </c>
      <c r="AA174" s="50">
        <v>2</v>
      </c>
      <c r="AB174" s="50">
        <v>0</v>
      </c>
      <c r="AC174" s="50">
        <v>0</v>
      </c>
      <c r="AD174" s="50">
        <v>1</v>
      </c>
    </row>
    <row r="175" spans="1:30" ht="22.5" customHeight="1">
      <c r="A175" s="102" t="s">
        <v>424</v>
      </c>
      <c r="B175" s="103">
        <v>12005711928</v>
      </c>
      <c r="C175" s="101" t="s">
        <v>295</v>
      </c>
      <c r="D175" s="103"/>
      <c r="E175" s="106">
        <v>44926</v>
      </c>
      <c r="F175" s="104" t="s">
        <v>296</v>
      </c>
      <c r="G175" s="50">
        <v>44</v>
      </c>
      <c r="H175" s="50">
        <v>0</v>
      </c>
      <c r="I175" s="50">
        <v>44</v>
      </c>
      <c r="J175" s="50">
        <v>19</v>
      </c>
      <c r="K175" s="50">
        <v>0</v>
      </c>
      <c r="L175" s="50">
        <v>4</v>
      </c>
      <c r="M175" s="50">
        <v>15</v>
      </c>
      <c r="N175" s="50">
        <v>15</v>
      </c>
      <c r="O175" s="50">
        <v>0</v>
      </c>
      <c r="P175" s="50">
        <v>3</v>
      </c>
      <c r="Q175" s="50">
        <v>0</v>
      </c>
      <c r="R175" s="50">
        <v>0</v>
      </c>
      <c r="S175" s="50">
        <v>0</v>
      </c>
      <c r="T175" s="50">
        <v>3</v>
      </c>
      <c r="U175" s="50">
        <v>25</v>
      </c>
      <c r="V175" s="50">
        <v>0</v>
      </c>
      <c r="W175" s="50">
        <v>0</v>
      </c>
      <c r="X175" s="50">
        <v>26</v>
      </c>
      <c r="Y175" s="50">
        <v>0</v>
      </c>
      <c r="Z175" s="50">
        <v>1</v>
      </c>
      <c r="AA175" s="50">
        <v>0</v>
      </c>
      <c r="AB175" s="50">
        <v>7</v>
      </c>
      <c r="AC175" s="50">
        <v>0</v>
      </c>
      <c r="AD175" s="50">
        <v>17</v>
      </c>
    </row>
    <row r="176" spans="1:30" ht="22.5" customHeight="1">
      <c r="A176" s="102" t="s">
        <v>352</v>
      </c>
      <c r="B176" s="103">
        <v>83169311193</v>
      </c>
      <c r="C176" s="101" t="s">
        <v>295</v>
      </c>
      <c r="D176" s="103"/>
      <c r="E176" s="106">
        <v>45107</v>
      </c>
      <c r="F176" s="104" t="s">
        <v>296</v>
      </c>
      <c r="G176" s="50">
        <v>229</v>
      </c>
      <c r="H176" s="50">
        <v>165</v>
      </c>
      <c r="I176" s="50">
        <v>64</v>
      </c>
      <c r="J176" s="50">
        <v>85</v>
      </c>
      <c r="K176" s="50">
        <v>47</v>
      </c>
      <c r="L176" s="50">
        <v>7</v>
      </c>
      <c r="M176" s="50">
        <v>31</v>
      </c>
      <c r="N176" s="50">
        <v>7</v>
      </c>
      <c r="O176" s="50">
        <v>24</v>
      </c>
      <c r="P176" s="50">
        <v>0</v>
      </c>
      <c r="Q176" s="50">
        <v>84</v>
      </c>
      <c r="R176" s="50">
        <v>90</v>
      </c>
      <c r="S176" s="50">
        <v>4</v>
      </c>
      <c r="T176" s="50">
        <v>9</v>
      </c>
      <c r="U176" s="50">
        <v>24</v>
      </c>
      <c r="V176" s="50">
        <v>2</v>
      </c>
      <c r="W176" s="50">
        <v>0</v>
      </c>
      <c r="X176" s="50">
        <v>26</v>
      </c>
      <c r="Y176" s="50">
        <v>0</v>
      </c>
      <c r="Z176" s="50">
        <v>28</v>
      </c>
      <c r="AA176" s="50">
        <v>7</v>
      </c>
      <c r="AB176" s="50">
        <v>1</v>
      </c>
      <c r="AC176" s="50">
        <v>0</v>
      </c>
      <c r="AD176" s="50">
        <v>3</v>
      </c>
    </row>
    <row r="177" spans="1:30" ht="22.5" customHeight="1">
      <c r="A177" s="102" t="s">
        <v>353</v>
      </c>
      <c r="B177" s="103">
        <v>50606792509</v>
      </c>
      <c r="C177" s="101" t="s">
        <v>301</v>
      </c>
      <c r="D177" s="103"/>
      <c r="E177" s="106">
        <v>45107</v>
      </c>
      <c r="F177" s="104" t="s">
        <v>302</v>
      </c>
      <c r="G177" s="50">
        <v>0</v>
      </c>
      <c r="H177" s="50">
        <v>0</v>
      </c>
      <c r="I177" s="50">
        <v>0</v>
      </c>
      <c r="J177" s="50">
        <v>0</v>
      </c>
      <c r="K177" s="50">
        <v>0</v>
      </c>
      <c r="L177" s="50">
        <v>0</v>
      </c>
      <c r="M177" s="50">
        <v>0</v>
      </c>
      <c r="N177" s="50">
        <v>0</v>
      </c>
      <c r="O177" s="50">
        <v>0</v>
      </c>
      <c r="P177" s="50">
        <v>0</v>
      </c>
      <c r="Q177" s="50">
        <v>0</v>
      </c>
      <c r="R177" s="50">
        <v>0</v>
      </c>
      <c r="S177" s="50">
        <v>0</v>
      </c>
      <c r="T177" s="50">
        <v>0</v>
      </c>
      <c r="U177" s="50">
        <v>0</v>
      </c>
      <c r="V177" s="50">
        <v>0</v>
      </c>
      <c r="W177" s="50">
        <v>0</v>
      </c>
      <c r="X177" s="50">
        <v>0</v>
      </c>
      <c r="Y177" s="50">
        <v>9</v>
      </c>
      <c r="Z177" s="50">
        <v>0</v>
      </c>
      <c r="AA177" s="50">
        <v>532</v>
      </c>
      <c r="AB177" s="50">
        <v>4</v>
      </c>
      <c r="AC177" s="50">
        <v>-524</v>
      </c>
      <c r="AD177" s="50">
        <v>14</v>
      </c>
    </row>
    <row r="178" spans="1:30" ht="22.5" customHeight="1">
      <c r="A178" s="102" t="s">
        <v>353</v>
      </c>
      <c r="B178" s="103">
        <v>50606792509</v>
      </c>
      <c r="C178" s="101" t="s">
        <v>301</v>
      </c>
      <c r="D178" s="103"/>
      <c r="E178" s="106">
        <v>45107</v>
      </c>
      <c r="F178" s="104" t="s">
        <v>303</v>
      </c>
      <c r="G178" s="50">
        <v>0</v>
      </c>
      <c r="H178" s="50">
        <v>0</v>
      </c>
      <c r="I178" s="50">
        <v>0</v>
      </c>
      <c r="J178" s="50">
        <v>0</v>
      </c>
      <c r="K178" s="50">
        <v>0</v>
      </c>
      <c r="L178" s="50">
        <v>0</v>
      </c>
      <c r="M178" s="50">
        <v>0</v>
      </c>
      <c r="N178" s="50">
        <v>0</v>
      </c>
      <c r="O178" s="50">
        <v>0</v>
      </c>
      <c r="P178" s="50">
        <v>0</v>
      </c>
      <c r="Q178" s="50">
        <v>0</v>
      </c>
      <c r="R178" s="50">
        <v>0</v>
      </c>
      <c r="S178" s="50">
        <v>0</v>
      </c>
      <c r="T178" s="50">
        <v>0</v>
      </c>
      <c r="U178" s="50">
        <v>0</v>
      </c>
      <c r="V178" s="50">
        <v>0</v>
      </c>
      <c r="W178" s="50">
        <v>0</v>
      </c>
      <c r="X178" s="50">
        <v>0</v>
      </c>
      <c r="Y178" s="50">
        <v>0</v>
      </c>
      <c r="Z178" s="50">
        <v>0</v>
      </c>
      <c r="AA178" s="50">
        <v>0</v>
      </c>
      <c r="AB178" s="50">
        <v>0</v>
      </c>
      <c r="AC178" s="50">
        <v>0</v>
      </c>
      <c r="AD178" s="50">
        <v>0</v>
      </c>
    </row>
    <row r="179" spans="1:30" ht="22.5" customHeight="1">
      <c r="A179" s="102" t="s">
        <v>353</v>
      </c>
      <c r="B179" s="103">
        <v>50606792509</v>
      </c>
      <c r="C179" s="101" t="s">
        <v>301</v>
      </c>
      <c r="D179" s="103"/>
      <c r="E179" s="106">
        <v>45107</v>
      </c>
      <c r="F179" s="104" t="s">
        <v>304</v>
      </c>
      <c r="G179" s="50">
        <v>0</v>
      </c>
      <c r="H179" s="50">
        <v>0</v>
      </c>
      <c r="I179" s="50">
        <v>0</v>
      </c>
      <c r="J179" s="50">
        <v>0</v>
      </c>
      <c r="K179" s="50">
        <v>0</v>
      </c>
      <c r="L179" s="50">
        <v>0</v>
      </c>
      <c r="M179" s="50">
        <v>0</v>
      </c>
      <c r="N179" s="50">
        <v>0</v>
      </c>
      <c r="O179" s="50">
        <v>0</v>
      </c>
      <c r="P179" s="50">
        <v>0</v>
      </c>
      <c r="Q179" s="50">
        <v>0</v>
      </c>
      <c r="R179" s="50">
        <v>0</v>
      </c>
      <c r="S179" s="50">
        <v>0</v>
      </c>
      <c r="T179" s="50">
        <v>0</v>
      </c>
      <c r="U179" s="50">
        <v>0</v>
      </c>
      <c r="V179" s="50">
        <v>0</v>
      </c>
      <c r="W179" s="50">
        <v>0</v>
      </c>
      <c r="X179" s="50">
        <v>0</v>
      </c>
      <c r="Y179" s="50">
        <v>0</v>
      </c>
      <c r="Z179" s="50">
        <v>0</v>
      </c>
      <c r="AA179" s="50">
        <v>0</v>
      </c>
      <c r="AB179" s="50">
        <v>0</v>
      </c>
      <c r="AC179" s="50">
        <v>0</v>
      </c>
      <c r="AD179" s="50">
        <v>0</v>
      </c>
    </row>
    <row r="180" spans="1:30" ht="22.5" customHeight="1">
      <c r="A180" s="102" t="s">
        <v>353</v>
      </c>
      <c r="B180" s="103">
        <v>50606792509</v>
      </c>
      <c r="C180" s="101" t="s">
        <v>301</v>
      </c>
      <c r="D180" s="103"/>
      <c r="E180" s="106">
        <v>45107</v>
      </c>
      <c r="F180" s="104" t="s">
        <v>305</v>
      </c>
      <c r="G180" s="50">
        <v>0</v>
      </c>
      <c r="H180" s="50">
        <v>0</v>
      </c>
      <c r="I180" s="50">
        <v>0</v>
      </c>
      <c r="J180" s="50">
        <v>0</v>
      </c>
      <c r="K180" s="50">
        <v>0</v>
      </c>
      <c r="L180" s="50">
        <v>0</v>
      </c>
      <c r="M180" s="50">
        <v>0</v>
      </c>
      <c r="N180" s="50">
        <v>0</v>
      </c>
      <c r="O180" s="50">
        <v>0</v>
      </c>
      <c r="P180" s="50">
        <v>0</v>
      </c>
      <c r="Q180" s="50">
        <v>0</v>
      </c>
      <c r="R180" s="50">
        <v>0</v>
      </c>
      <c r="S180" s="50">
        <v>0</v>
      </c>
      <c r="T180" s="50">
        <v>0</v>
      </c>
      <c r="U180" s="50">
        <v>0</v>
      </c>
      <c r="V180" s="50">
        <v>0</v>
      </c>
      <c r="W180" s="50">
        <v>0</v>
      </c>
      <c r="X180" s="50">
        <v>0</v>
      </c>
      <c r="Y180" s="50">
        <v>0</v>
      </c>
      <c r="Z180" s="50">
        <v>0</v>
      </c>
      <c r="AA180" s="50">
        <v>13</v>
      </c>
      <c r="AB180" s="50">
        <v>0</v>
      </c>
      <c r="AC180" s="50">
        <v>-11</v>
      </c>
      <c r="AD180" s="50">
        <v>3</v>
      </c>
    </row>
    <row r="181" spans="1:30" ht="22.5" customHeight="1">
      <c r="A181" s="102" t="s">
        <v>353</v>
      </c>
      <c r="B181" s="103">
        <v>50606792509</v>
      </c>
      <c r="C181" s="101" t="s">
        <v>301</v>
      </c>
      <c r="D181" s="103"/>
      <c r="E181" s="106">
        <v>45107</v>
      </c>
      <c r="F181" s="104" t="s">
        <v>306</v>
      </c>
      <c r="G181" s="50">
        <v>0</v>
      </c>
      <c r="H181" s="50">
        <v>0</v>
      </c>
      <c r="I181" s="50">
        <v>0</v>
      </c>
      <c r="J181" s="50">
        <v>0</v>
      </c>
      <c r="K181" s="50">
        <v>0</v>
      </c>
      <c r="L181" s="50">
        <v>0</v>
      </c>
      <c r="M181" s="50">
        <v>0</v>
      </c>
      <c r="N181" s="50">
        <v>0</v>
      </c>
      <c r="O181" s="50">
        <v>0</v>
      </c>
      <c r="P181" s="50">
        <v>0</v>
      </c>
      <c r="Q181" s="50">
        <v>0</v>
      </c>
      <c r="R181" s="50">
        <v>0</v>
      </c>
      <c r="S181" s="50">
        <v>0</v>
      </c>
      <c r="T181" s="50">
        <v>0</v>
      </c>
      <c r="U181" s="50">
        <v>0</v>
      </c>
      <c r="V181" s="50">
        <v>0</v>
      </c>
      <c r="W181" s="50">
        <v>0</v>
      </c>
      <c r="X181" s="50">
        <v>0</v>
      </c>
      <c r="Y181" s="50">
        <v>0</v>
      </c>
      <c r="Z181" s="50">
        <v>0</v>
      </c>
      <c r="AA181" s="50">
        <v>0</v>
      </c>
      <c r="AB181" s="50">
        <v>0</v>
      </c>
      <c r="AC181" s="50">
        <v>0</v>
      </c>
      <c r="AD181" s="50">
        <v>0</v>
      </c>
    </row>
    <row r="182" spans="1:30" ht="22.5" customHeight="1">
      <c r="A182" s="102" t="s">
        <v>353</v>
      </c>
      <c r="B182" s="103">
        <v>50606792509</v>
      </c>
      <c r="C182" s="101" t="s">
        <v>301</v>
      </c>
      <c r="D182" s="103"/>
      <c r="E182" s="106">
        <v>45107</v>
      </c>
      <c r="F182" s="104" t="s">
        <v>307</v>
      </c>
      <c r="G182" s="50">
        <v>0</v>
      </c>
      <c r="H182" s="50">
        <v>0</v>
      </c>
      <c r="I182" s="50">
        <v>0</v>
      </c>
      <c r="J182" s="50">
        <v>0</v>
      </c>
      <c r="K182" s="50">
        <v>0</v>
      </c>
      <c r="L182" s="50">
        <v>0</v>
      </c>
      <c r="M182" s="50">
        <v>0</v>
      </c>
      <c r="N182" s="50">
        <v>0</v>
      </c>
      <c r="O182" s="50">
        <v>0</v>
      </c>
      <c r="P182" s="50">
        <v>0</v>
      </c>
      <c r="Q182" s="50">
        <v>0</v>
      </c>
      <c r="R182" s="50">
        <v>0</v>
      </c>
      <c r="S182" s="50">
        <v>0</v>
      </c>
      <c r="T182" s="50">
        <v>0</v>
      </c>
      <c r="U182" s="50">
        <v>0</v>
      </c>
      <c r="V182" s="50">
        <v>0</v>
      </c>
      <c r="W182" s="50">
        <v>0</v>
      </c>
      <c r="X182" s="50">
        <v>0</v>
      </c>
      <c r="Y182" s="50">
        <v>0</v>
      </c>
      <c r="Z182" s="50">
        <v>0</v>
      </c>
      <c r="AA182" s="50">
        <v>0</v>
      </c>
      <c r="AB182" s="50">
        <v>0</v>
      </c>
      <c r="AC182" s="50">
        <v>0</v>
      </c>
      <c r="AD182" s="50">
        <v>0</v>
      </c>
    </row>
    <row r="183" spans="1:30" ht="22.5" customHeight="1">
      <c r="A183" s="102" t="s">
        <v>353</v>
      </c>
      <c r="B183" s="103">
        <v>50606792509</v>
      </c>
      <c r="C183" s="101" t="s">
        <v>301</v>
      </c>
      <c r="D183" s="103"/>
      <c r="E183" s="106">
        <v>45107</v>
      </c>
      <c r="F183" s="104" t="s">
        <v>308</v>
      </c>
      <c r="G183" s="50">
        <v>0</v>
      </c>
      <c r="H183" s="50">
        <v>0</v>
      </c>
      <c r="I183" s="50">
        <v>0</v>
      </c>
      <c r="J183" s="50">
        <v>0</v>
      </c>
      <c r="K183" s="50">
        <v>0</v>
      </c>
      <c r="L183" s="50">
        <v>0</v>
      </c>
      <c r="M183" s="50">
        <v>0</v>
      </c>
      <c r="N183" s="50">
        <v>0</v>
      </c>
      <c r="O183" s="50">
        <v>0</v>
      </c>
      <c r="P183" s="50">
        <v>0</v>
      </c>
      <c r="Q183" s="50">
        <v>0</v>
      </c>
      <c r="R183" s="50">
        <v>0</v>
      </c>
      <c r="S183" s="50">
        <v>0</v>
      </c>
      <c r="T183" s="50">
        <v>0</v>
      </c>
      <c r="U183" s="50">
        <v>0</v>
      </c>
      <c r="V183" s="50">
        <v>0</v>
      </c>
      <c r="W183" s="50">
        <v>0</v>
      </c>
      <c r="X183" s="50">
        <v>0</v>
      </c>
      <c r="Y183" s="50">
        <v>0</v>
      </c>
      <c r="Z183" s="50">
        <v>0</v>
      </c>
      <c r="AA183" s="50">
        <v>0</v>
      </c>
      <c r="AB183" s="50">
        <v>0</v>
      </c>
      <c r="AC183" s="50">
        <v>0</v>
      </c>
      <c r="AD183" s="50">
        <v>0</v>
      </c>
    </row>
    <row r="184" spans="1:30" ht="22.5" customHeight="1">
      <c r="A184" s="102" t="s">
        <v>353</v>
      </c>
      <c r="B184" s="103">
        <v>50606792509</v>
      </c>
      <c r="C184" s="101" t="s">
        <v>301</v>
      </c>
      <c r="D184" s="103"/>
      <c r="E184" s="106">
        <v>45107</v>
      </c>
      <c r="F184" s="104" t="s">
        <v>309</v>
      </c>
      <c r="G184" s="50">
        <v>0</v>
      </c>
      <c r="H184" s="50">
        <v>0</v>
      </c>
      <c r="I184" s="50">
        <v>0</v>
      </c>
      <c r="J184" s="50">
        <v>0</v>
      </c>
      <c r="K184" s="50">
        <v>0</v>
      </c>
      <c r="L184" s="50">
        <v>0</v>
      </c>
      <c r="M184" s="50">
        <v>0</v>
      </c>
      <c r="N184" s="50">
        <v>0</v>
      </c>
      <c r="O184" s="50">
        <v>0</v>
      </c>
      <c r="P184" s="50">
        <v>0</v>
      </c>
      <c r="Q184" s="50">
        <v>0</v>
      </c>
      <c r="R184" s="50">
        <v>0</v>
      </c>
      <c r="S184" s="50">
        <v>0</v>
      </c>
      <c r="T184" s="50">
        <v>0</v>
      </c>
      <c r="U184" s="50">
        <v>0</v>
      </c>
      <c r="V184" s="50">
        <v>0</v>
      </c>
      <c r="W184" s="50">
        <v>0</v>
      </c>
      <c r="X184" s="50">
        <v>0</v>
      </c>
      <c r="Y184" s="50">
        <v>0</v>
      </c>
      <c r="Z184" s="50">
        <v>0</v>
      </c>
      <c r="AA184" s="50">
        <v>3</v>
      </c>
      <c r="AB184" s="50">
        <v>0</v>
      </c>
      <c r="AC184" s="50">
        <v>-3</v>
      </c>
      <c r="AD184" s="50">
        <v>0</v>
      </c>
    </row>
    <row r="185" spans="1:30" ht="22.5" customHeight="1">
      <c r="A185" s="102" t="s">
        <v>353</v>
      </c>
      <c r="B185" s="103">
        <v>50606792509</v>
      </c>
      <c r="C185" s="101" t="s">
        <v>301</v>
      </c>
      <c r="D185" s="103"/>
      <c r="E185" s="106">
        <v>45107</v>
      </c>
      <c r="F185" s="104" t="s">
        <v>310</v>
      </c>
      <c r="G185" s="50">
        <v>0</v>
      </c>
      <c r="H185" s="50">
        <v>0</v>
      </c>
      <c r="I185" s="50">
        <v>0</v>
      </c>
      <c r="J185" s="50">
        <v>0</v>
      </c>
      <c r="K185" s="50">
        <v>0</v>
      </c>
      <c r="L185" s="50">
        <v>0</v>
      </c>
      <c r="M185" s="50">
        <v>0</v>
      </c>
      <c r="N185" s="50">
        <v>0</v>
      </c>
      <c r="O185" s="50">
        <v>0</v>
      </c>
      <c r="P185" s="50">
        <v>0</v>
      </c>
      <c r="Q185" s="50">
        <v>0</v>
      </c>
      <c r="R185" s="50">
        <v>0</v>
      </c>
      <c r="S185" s="50">
        <v>0</v>
      </c>
      <c r="T185" s="50">
        <v>0</v>
      </c>
      <c r="U185" s="50">
        <v>0</v>
      </c>
      <c r="V185" s="50">
        <v>0</v>
      </c>
      <c r="W185" s="50">
        <v>0</v>
      </c>
      <c r="X185" s="50">
        <v>0</v>
      </c>
      <c r="Y185" s="50">
        <v>-5</v>
      </c>
      <c r="Z185" s="50">
        <v>0</v>
      </c>
      <c r="AA185" s="50">
        <v>-13</v>
      </c>
      <c r="AB185" s="50">
        <v>0</v>
      </c>
      <c r="AC185" s="50">
        <v>13</v>
      </c>
      <c r="AD185" s="50">
        <v>-5</v>
      </c>
    </row>
    <row r="186" spans="1:30" ht="22.5" customHeight="1">
      <c r="A186" s="102" t="s">
        <v>353</v>
      </c>
      <c r="B186" s="103">
        <v>50606792509</v>
      </c>
      <c r="C186" s="101" t="s">
        <v>301</v>
      </c>
      <c r="D186" s="103"/>
      <c r="E186" s="106">
        <v>45107</v>
      </c>
      <c r="F186" s="104" t="s">
        <v>296</v>
      </c>
      <c r="G186" s="50">
        <v>0</v>
      </c>
      <c r="H186" s="50">
        <v>0</v>
      </c>
      <c r="I186" s="50">
        <v>0</v>
      </c>
      <c r="J186" s="50">
        <v>0</v>
      </c>
      <c r="K186" s="50">
        <v>0</v>
      </c>
      <c r="L186" s="50">
        <v>0</v>
      </c>
      <c r="M186" s="50">
        <v>0</v>
      </c>
      <c r="N186" s="50">
        <v>0</v>
      </c>
      <c r="O186" s="50">
        <v>0</v>
      </c>
      <c r="P186" s="50">
        <v>0</v>
      </c>
      <c r="Q186" s="50">
        <v>0</v>
      </c>
      <c r="R186" s="50">
        <v>0</v>
      </c>
      <c r="S186" s="50">
        <v>0</v>
      </c>
      <c r="T186" s="50">
        <v>0</v>
      </c>
      <c r="U186" s="50">
        <v>0</v>
      </c>
      <c r="V186" s="50">
        <v>0</v>
      </c>
      <c r="W186" s="50">
        <v>0</v>
      </c>
      <c r="X186" s="50">
        <v>0</v>
      </c>
      <c r="Y186" s="50">
        <v>5</v>
      </c>
      <c r="Z186" s="50">
        <v>0</v>
      </c>
      <c r="AA186" s="50">
        <v>536</v>
      </c>
      <c r="AB186" s="50">
        <v>4</v>
      </c>
      <c r="AC186" s="50">
        <v>-525</v>
      </c>
      <c r="AD186" s="50">
        <v>12</v>
      </c>
    </row>
    <row r="187" spans="1:30" ht="22.5" customHeight="1">
      <c r="A187" s="102" t="s">
        <v>241</v>
      </c>
      <c r="B187" s="103">
        <v>28008485014</v>
      </c>
      <c r="C187" s="101" t="s">
        <v>301</v>
      </c>
      <c r="D187" s="103"/>
      <c r="E187" s="106">
        <v>44926</v>
      </c>
      <c r="F187" s="104" t="s">
        <v>302</v>
      </c>
      <c r="G187" s="50">
        <v>6601</v>
      </c>
      <c r="H187" s="50">
        <v>930</v>
      </c>
      <c r="I187" s="50">
        <v>5671</v>
      </c>
      <c r="J187" s="50">
        <v>4115</v>
      </c>
      <c r="K187" s="50">
        <v>275</v>
      </c>
      <c r="L187" s="50">
        <v>474</v>
      </c>
      <c r="M187" s="50">
        <v>3365</v>
      </c>
      <c r="N187" s="50">
        <v>3775</v>
      </c>
      <c r="O187" s="50">
        <v>-409</v>
      </c>
      <c r="P187" s="50">
        <v>241</v>
      </c>
      <c r="Q187" s="50">
        <v>121</v>
      </c>
      <c r="R187" s="50">
        <v>935</v>
      </c>
      <c r="S187" s="50">
        <v>618</v>
      </c>
      <c r="T187" s="50">
        <v>1673</v>
      </c>
      <c r="U187" s="50">
        <v>632</v>
      </c>
      <c r="V187" s="50">
        <v>623</v>
      </c>
      <c r="W187" s="50">
        <v>8</v>
      </c>
      <c r="X187" s="50">
        <v>1247</v>
      </c>
      <c r="Y187" s="50">
        <v>327</v>
      </c>
      <c r="Z187" s="50">
        <v>301</v>
      </c>
      <c r="AA187" s="50">
        <v>0</v>
      </c>
      <c r="AB187" s="50">
        <v>97</v>
      </c>
      <c r="AC187" s="50">
        <v>-80</v>
      </c>
      <c r="AD187" s="50">
        <v>1096</v>
      </c>
    </row>
    <row r="188" spans="1:30" ht="22.5" customHeight="1">
      <c r="A188" s="102" t="s">
        <v>241</v>
      </c>
      <c r="B188" s="103">
        <v>28008485014</v>
      </c>
      <c r="C188" s="101" t="s">
        <v>301</v>
      </c>
      <c r="D188" s="103"/>
      <c r="E188" s="106">
        <v>44926</v>
      </c>
      <c r="F188" s="104" t="s">
        <v>303</v>
      </c>
      <c r="G188" s="50">
        <v>550</v>
      </c>
      <c r="H188" s="50">
        <v>254</v>
      </c>
      <c r="I188" s="50">
        <v>296</v>
      </c>
      <c r="J188" s="50">
        <v>300</v>
      </c>
      <c r="K188" s="50">
        <v>154</v>
      </c>
      <c r="L188" s="50">
        <v>8</v>
      </c>
      <c r="M188" s="50">
        <v>138</v>
      </c>
      <c r="N188" s="50">
        <v>145</v>
      </c>
      <c r="O188" s="50">
        <v>-7</v>
      </c>
      <c r="P188" s="50">
        <v>21</v>
      </c>
      <c r="Q188" s="50">
        <v>37</v>
      </c>
      <c r="R188" s="50">
        <v>73</v>
      </c>
      <c r="S188" s="50">
        <v>23</v>
      </c>
      <c r="T188" s="50">
        <v>81</v>
      </c>
      <c r="U188" s="50">
        <v>77</v>
      </c>
      <c r="V188" s="50">
        <v>5</v>
      </c>
      <c r="W188" s="50">
        <v>0</v>
      </c>
      <c r="X188" s="50">
        <v>82</v>
      </c>
      <c r="Y188" s="50">
        <v>3</v>
      </c>
      <c r="Z188" s="50">
        <v>1</v>
      </c>
      <c r="AA188" s="50">
        <v>0</v>
      </c>
      <c r="AB188" s="50">
        <v>23</v>
      </c>
      <c r="AC188" s="50">
        <v>0</v>
      </c>
      <c r="AD188" s="50">
        <v>60</v>
      </c>
    </row>
    <row r="189" spans="1:30" ht="22.5" customHeight="1">
      <c r="A189" s="102" t="s">
        <v>241</v>
      </c>
      <c r="B189" s="103">
        <v>28008485014</v>
      </c>
      <c r="C189" s="101" t="s">
        <v>301</v>
      </c>
      <c r="D189" s="103"/>
      <c r="E189" s="106">
        <v>44926</v>
      </c>
      <c r="F189" s="104" t="s">
        <v>304</v>
      </c>
      <c r="G189" s="50">
        <v>0</v>
      </c>
      <c r="H189" s="50">
        <v>0</v>
      </c>
      <c r="I189" s="50">
        <v>0</v>
      </c>
      <c r="J189" s="50">
        <v>0</v>
      </c>
      <c r="K189" s="50">
        <v>0</v>
      </c>
      <c r="L189" s="50">
        <v>0</v>
      </c>
      <c r="M189" s="50">
        <v>0</v>
      </c>
      <c r="N189" s="50">
        <v>0</v>
      </c>
      <c r="O189" s="50">
        <v>0</v>
      </c>
      <c r="P189" s="50">
        <v>0</v>
      </c>
      <c r="Q189" s="50">
        <v>0</v>
      </c>
      <c r="R189" s="50">
        <v>0</v>
      </c>
      <c r="S189" s="50">
        <v>0</v>
      </c>
      <c r="T189" s="50">
        <v>0</v>
      </c>
      <c r="U189" s="50">
        <v>0</v>
      </c>
      <c r="V189" s="50">
        <v>0</v>
      </c>
      <c r="W189" s="50">
        <v>0</v>
      </c>
      <c r="X189" s="50">
        <v>0</v>
      </c>
      <c r="Y189" s="50">
        <v>0</v>
      </c>
      <c r="Z189" s="50">
        <v>0</v>
      </c>
      <c r="AA189" s="50">
        <v>0</v>
      </c>
      <c r="AB189" s="50">
        <v>0</v>
      </c>
      <c r="AC189" s="50">
        <v>0</v>
      </c>
      <c r="AD189" s="50">
        <v>0</v>
      </c>
    </row>
    <row r="190" spans="1:30" ht="22.5" customHeight="1">
      <c r="A190" s="102" t="s">
        <v>241</v>
      </c>
      <c r="B190" s="103">
        <v>28008485014</v>
      </c>
      <c r="C190" s="101" t="s">
        <v>301</v>
      </c>
      <c r="D190" s="103"/>
      <c r="E190" s="106">
        <v>44926</v>
      </c>
      <c r="F190" s="104" t="s">
        <v>305</v>
      </c>
      <c r="G190" s="50">
        <v>0</v>
      </c>
      <c r="H190" s="50">
        <v>0</v>
      </c>
      <c r="I190" s="50">
        <v>0</v>
      </c>
      <c r="J190" s="50">
        <v>0</v>
      </c>
      <c r="K190" s="50">
        <v>0</v>
      </c>
      <c r="L190" s="50">
        <v>0</v>
      </c>
      <c r="M190" s="50">
        <v>0</v>
      </c>
      <c r="N190" s="50">
        <v>0</v>
      </c>
      <c r="O190" s="50">
        <v>0</v>
      </c>
      <c r="P190" s="50">
        <v>0</v>
      </c>
      <c r="Q190" s="50">
        <v>0</v>
      </c>
      <c r="R190" s="50">
        <v>0</v>
      </c>
      <c r="S190" s="50">
        <v>0</v>
      </c>
      <c r="T190" s="50">
        <v>0</v>
      </c>
      <c r="U190" s="50">
        <v>0</v>
      </c>
      <c r="V190" s="50">
        <v>0</v>
      </c>
      <c r="W190" s="50">
        <v>0</v>
      </c>
      <c r="X190" s="50">
        <v>0</v>
      </c>
      <c r="Y190" s="50">
        <v>0</v>
      </c>
      <c r="Z190" s="50">
        <v>0</v>
      </c>
      <c r="AA190" s="50">
        <v>0</v>
      </c>
      <c r="AB190" s="50">
        <v>0</v>
      </c>
      <c r="AC190" s="50">
        <v>0</v>
      </c>
      <c r="AD190" s="50">
        <v>0</v>
      </c>
    </row>
    <row r="191" spans="1:30" ht="22.5" customHeight="1">
      <c r="A191" s="102" t="s">
        <v>241</v>
      </c>
      <c r="B191" s="103">
        <v>28008485014</v>
      </c>
      <c r="C191" s="101" t="s">
        <v>301</v>
      </c>
      <c r="D191" s="103"/>
      <c r="E191" s="106">
        <v>44926</v>
      </c>
      <c r="F191" s="104" t="s">
        <v>306</v>
      </c>
      <c r="G191" s="50">
        <v>11237</v>
      </c>
      <c r="H191" s="50">
        <v>6594</v>
      </c>
      <c r="I191" s="50">
        <v>4644</v>
      </c>
      <c r="J191" s="50">
        <v>8952</v>
      </c>
      <c r="K191" s="50">
        <v>5677</v>
      </c>
      <c r="L191" s="50">
        <v>40</v>
      </c>
      <c r="M191" s="50">
        <v>3235</v>
      </c>
      <c r="N191" s="50">
        <v>4165</v>
      </c>
      <c r="O191" s="50">
        <v>-930</v>
      </c>
      <c r="P191" s="50">
        <v>228</v>
      </c>
      <c r="Q191" s="50">
        <v>1502</v>
      </c>
      <c r="R191" s="50">
        <v>1836</v>
      </c>
      <c r="S191" s="50">
        <v>573</v>
      </c>
      <c r="T191" s="50">
        <v>1134</v>
      </c>
      <c r="U191" s="50">
        <v>274</v>
      </c>
      <c r="V191" s="50">
        <v>-99</v>
      </c>
      <c r="W191" s="50">
        <v>5</v>
      </c>
      <c r="X191" s="50">
        <v>170</v>
      </c>
      <c r="Y191" s="50">
        <v>-52</v>
      </c>
      <c r="Z191" s="50">
        <v>37</v>
      </c>
      <c r="AA191" s="50">
        <v>0</v>
      </c>
      <c r="AB191" s="50">
        <v>-167</v>
      </c>
      <c r="AC191" s="50">
        <v>-33</v>
      </c>
      <c r="AD191" s="50">
        <v>215</v>
      </c>
    </row>
    <row r="192" spans="1:30" ht="22.5" customHeight="1">
      <c r="A192" s="102" t="s">
        <v>241</v>
      </c>
      <c r="B192" s="103">
        <v>28008485014</v>
      </c>
      <c r="C192" s="101" t="s">
        <v>301</v>
      </c>
      <c r="D192" s="103"/>
      <c r="E192" s="106">
        <v>44926</v>
      </c>
      <c r="F192" s="104" t="s">
        <v>307</v>
      </c>
      <c r="G192" s="50">
        <v>0</v>
      </c>
      <c r="H192" s="50">
        <v>0</v>
      </c>
      <c r="I192" s="50">
        <v>0</v>
      </c>
      <c r="J192" s="50">
        <v>0</v>
      </c>
      <c r="K192" s="50">
        <v>0</v>
      </c>
      <c r="L192" s="50">
        <v>0</v>
      </c>
      <c r="M192" s="50">
        <v>0</v>
      </c>
      <c r="N192" s="50">
        <v>0</v>
      </c>
      <c r="O192" s="50">
        <v>0</v>
      </c>
      <c r="P192" s="50">
        <v>0</v>
      </c>
      <c r="Q192" s="50">
        <v>0</v>
      </c>
      <c r="R192" s="50">
        <v>0</v>
      </c>
      <c r="S192" s="50">
        <v>0</v>
      </c>
      <c r="T192" s="50">
        <v>0</v>
      </c>
      <c r="U192" s="50">
        <v>0</v>
      </c>
      <c r="V192" s="50">
        <v>0</v>
      </c>
      <c r="W192" s="50">
        <v>0</v>
      </c>
      <c r="X192" s="50">
        <v>0</v>
      </c>
      <c r="Y192" s="50">
        <v>0</v>
      </c>
      <c r="Z192" s="50">
        <v>0</v>
      </c>
      <c r="AA192" s="50">
        <v>0</v>
      </c>
      <c r="AB192" s="50">
        <v>0</v>
      </c>
      <c r="AC192" s="50">
        <v>0</v>
      </c>
      <c r="AD192" s="50">
        <v>0</v>
      </c>
    </row>
    <row r="193" spans="1:30" ht="22.5" customHeight="1">
      <c r="A193" s="102" t="s">
        <v>241</v>
      </c>
      <c r="B193" s="103">
        <v>28008485014</v>
      </c>
      <c r="C193" s="101" t="s">
        <v>301</v>
      </c>
      <c r="D193" s="103"/>
      <c r="E193" s="106">
        <v>44926</v>
      </c>
      <c r="F193" s="104" t="s">
        <v>308</v>
      </c>
      <c r="G193" s="50">
        <v>9172</v>
      </c>
      <c r="H193" s="50">
        <v>1602</v>
      </c>
      <c r="I193" s="50">
        <v>7570</v>
      </c>
      <c r="J193" s="50">
        <v>4818</v>
      </c>
      <c r="K193" s="50">
        <v>1124</v>
      </c>
      <c r="L193" s="50">
        <v>33</v>
      </c>
      <c r="M193" s="50">
        <v>3662</v>
      </c>
      <c r="N193" s="50">
        <v>4667</v>
      </c>
      <c r="O193" s="50">
        <v>-1005</v>
      </c>
      <c r="P193" s="50">
        <v>572</v>
      </c>
      <c r="Q193" s="50">
        <v>93</v>
      </c>
      <c r="R193" s="50">
        <v>1381</v>
      </c>
      <c r="S193" s="50">
        <v>350</v>
      </c>
      <c r="T193" s="50">
        <v>2210</v>
      </c>
      <c r="U193" s="50">
        <v>1698</v>
      </c>
      <c r="V193" s="50">
        <v>-532</v>
      </c>
      <c r="W193" s="50">
        <v>11</v>
      </c>
      <c r="X193" s="50">
        <v>1155</v>
      </c>
      <c r="Y193" s="50">
        <v>-279</v>
      </c>
      <c r="Z193" s="50">
        <v>108</v>
      </c>
      <c r="AA193" s="50">
        <v>26</v>
      </c>
      <c r="AB193" s="50">
        <v>196</v>
      </c>
      <c r="AC193" s="50">
        <v>-35</v>
      </c>
      <c r="AD193" s="50">
        <v>562</v>
      </c>
    </row>
    <row r="194" spans="1:30" ht="22.5" customHeight="1">
      <c r="A194" s="102" t="s">
        <v>241</v>
      </c>
      <c r="B194" s="103">
        <v>28008485014</v>
      </c>
      <c r="C194" s="101" t="s">
        <v>301</v>
      </c>
      <c r="D194" s="103"/>
      <c r="E194" s="106">
        <v>44926</v>
      </c>
      <c r="F194" s="104" t="s">
        <v>309</v>
      </c>
      <c r="G194" s="50">
        <v>4466</v>
      </c>
      <c r="H194" s="50">
        <v>1981</v>
      </c>
      <c r="I194" s="50">
        <v>2484</v>
      </c>
      <c r="J194" s="50">
        <v>2810</v>
      </c>
      <c r="K194" s="50">
        <v>1195</v>
      </c>
      <c r="L194" s="50">
        <v>0</v>
      </c>
      <c r="M194" s="50">
        <v>1615</v>
      </c>
      <c r="N194" s="50">
        <v>1570</v>
      </c>
      <c r="O194" s="50">
        <v>45</v>
      </c>
      <c r="P194" s="50">
        <v>0</v>
      </c>
      <c r="Q194" s="50">
        <v>96</v>
      </c>
      <c r="R194" s="50">
        <v>680</v>
      </c>
      <c r="S194" s="50">
        <v>22</v>
      </c>
      <c r="T194" s="50">
        <v>607</v>
      </c>
      <c r="U194" s="50">
        <v>263</v>
      </c>
      <c r="V194" s="50">
        <v>-72</v>
      </c>
      <c r="W194" s="50">
        <v>2</v>
      </c>
      <c r="X194" s="50">
        <v>188</v>
      </c>
      <c r="Y194" s="50">
        <v>-38</v>
      </c>
      <c r="Z194" s="50">
        <v>32</v>
      </c>
      <c r="AA194" s="50">
        <v>0</v>
      </c>
      <c r="AB194" s="50">
        <v>55</v>
      </c>
      <c r="AC194" s="50">
        <v>0</v>
      </c>
      <c r="AD194" s="50">
        <v>63</v>
      </c>
    </row>
    <row r="195" spans="1:30" ht="22.5" customHeight="1">
      <c r="A195" s="102" t="s">
        <v>241</v>
      </c>
      <c r="B195" s="103">
        <v>28008485014</v>
      </c>
      <c r="C195" s="101" t="s">
        <v>301</v>
      </c>
      <c r="D195" s="103"/>
      <c r="E195" s="106">
        <v>44926</v>
      </c>
      <c r="F195" s="104" t="s">
        <v>310</v>
      </c>
      <c r="G195" s="50">
        <v>-4525</v>
      </c>
      <c r="H195" s="50">
        <v>-4525</v>
      </c>
      <c r="I195" s="50">
        <v>0</v>
      </c>
      <c r="J195" s="50">
        <v>-3066</v>
      </c>
      <c r="K195" s="50">
        <v>-3066</v>
      </c>
      <c r="L195" s="50">
        <v>0</v>
      </c>
      <c r="M195" s="50">
        <v>0</v>
      </c>
      <c r="N195" s="50">
        <v>72</v>
      </c>
      <c r="O195" s="50">
        <v>-72</v>
      </c>
      <c r="P195" s="50">
        <v>0</v>
      </c>
      <c r="Q195" s="50">
        <v>-650</v>
      </c>
      <c r="R195" s="50">
        <v>-650</v>
      </c>
      <c r="S195" s="50">
        <v>0</v>
      </c>
      <c r="T195" s="50">
        <v>0</v>
      </c>
      <c r="U195" s="50">
        <v>0</v>
      </c>
      <c r="V195" s="50">
        <v>-640</v>
      </c>
      <c r="W195" s="50">
        <v>0</v>
      </c>
      <c r="X195" s="50">
        <v>-640</v>
      </c>
      <c r="Y195" s="50">
        <v>-336</v>
      </c>
      <c r="Z195" s="50">
        <v>-101</v>
      </c>
      <c r="AA195" s="50">
        <v>0</v>
      </c>
      <c r="AB195" s="50">
        <v>0</v>
      </c>
      <c r="AC195" s="50">
        <v>0</v>
      </c>
      <c r="AD195" s="50">
        <v>-875</v>
      </c>
    </row>
    <row r="196" spans="1:30" ht="22.5" customHeight="1">
      <c r="A196" s="102" t="s">
        <v>241</v>
      </c>
      <c r="B196" s="103">
        <v>28008485014</v>
      </c>
      <c r="C196" s="101" t="s">
        <v>301</v>
      </c>
      <c r="D196" s="103"/>
      <c r="E196" s="106">
        <v>44926</v>
      </c>
      <c r="F196" s="104" t="s">
        <v>296</v>
      </c>
      <c r="G196" s="50">
        <v>27501</v>
      </c>
      <c r="H196" s="50">
        <v>6836</v>
      </c>
      <c r="I196" s="50">
        <v>20665</v>
      </c>
      <c r="J196" s="50">
        <v>17930</v>
      </c>
      <c r="K196" s="50">
        <v>5360</v>
      </c>
      <c r="L196" s="50">
        <v>555</v>
      </c>
      <c r="M196" s="50">
        <v>12015</v>
      </c>
      <c r="N196" s="50">
        <v>14394</v>
      </c>
      <c r="O196" s="50">
        <v>-2379</v>
      </c>
      <c r="P196" s="50">
        <v>1062</v>
      </c>
      <c r="Q196" s="50">
        <v>1199</v>
      </c>
      <c r="R196" s="50">
        <v>4256</v>
      </c>
      <c r="S196" s="50">
        <v>1586</v>
      </c>
      <c r="T196" s="50">
        <v>5705</v>
      </c>
      <c r="U196" s="50">
        <v>2945</v>
      </c>
      <c r="V196" s="50">
        <v>-715</v>
      </c>
      <c r="W196" s="50">
        <v>28</v>
      </c>
      <c r="X196" s="50">
        <v>2202</v>
      </c>
      <c r="Y196" s="50">
        <v>-376</v>
      </c>
      <c r="Z196" s="50">
        <v>379</v>
      </c>
      <c r="AA196" s="50">
        <v>26</v>
      </c>
      <c r="AB196" s="50">
        <v>204</v>
      </c>
      <c r="AC196" s="50">
        <v>-147</v>
      </c>
      <c r="AD196" s="50">
        <v>1122</v>
      </c>
    </row>
    <row r="197" spans="1:30" ht="22.5" customHeight="1">
      <c r="A197" s="102" t="s">
        <v>245</v>
      </c>
      <c r="B197" s="103">
        <v>52008210062</v>
      </c>
      <c r="C197" s="101" t="s">
        <v>301</v>
      </c>
      <c r="D197" s="103"/>
      <c r="E197" s="106">
        <v>45107</v>
      </c>
      <c r="F197" s="104" t="s">
        <v>302</v>
      </c>
      <c r="G197" s="50">
        <v>437</v>
      </c>
      <c r="H197" s="50">
        <v>73</v>
      </c>
      <c r="I197" s="50">
        <v>364</v>
      </c>
      <c r="J197" s="50">
        <v>553</v>
      </c>
      <c r="K197" s="50">
        <v>171</v>
      </c>
      <c r="L197" s="50">
        <v>59</v>
      </c>
      <c r="M197" s="50">
        <v>324</v>
      </c>
      <c r="N197" s="50">
        <v>323</v>
      </c>
      <c r="O197" s="50">
        <v>1</v>
      </c>
      <c r="P197" s="50">
        <v>22</v>
      </c>
      <c r="Q197" s="50">
        <v>0</v>
      </c>
      <c r="R197" s="50">
        <v>41</v>
      </c>
      <c r="S197" s="50">
        <v>12</v>
      </c>
      <c r="T197" s="50">
        <v>75</v>
      </c>
      <c r="U197" s="50">
        <v>-35</v>
      </c>
      <c r="V197" s="50">
        <v>3</v>
      </c>
      <c r="W197" s="50">
        <v>0</v>
      </c>
      <c r="X197" s="50">
        <v>-32</v>
      </c>
      <c r="Y197" s="50">
        <v>4</v>
      </c>
      <c r="Z197" s="50">
        <v>13</v>
      </c>
      <c r="AA197" s="50">
        <v>0</v>
      </c>
      <c r="AB197" s="50">
        <v>-12</v>
      </c>
      <c r="AC197" s="50">
        <v>0</v>
      </c>
      <c r="AD197" s="50">
        <v>-29</v>
      </c>
    </row>
    <row r="198" spans="1:30" ht="22.5" customHeight="1">
      <c r="A198" s="102" t="s">
        <v>245</v>
      </c>
      <c r="B198" s="103">
        <v>52008210062</v>
      </c>
      <c r="C198" s="101" t="s">
        <v>301</v>
      </c>
      <c r="D198" s="103"/>
      <c r="E198" s="106">
        <v>45107</v>
      </c>
      <c r="F198" s="104" t="s">
        <v>303</v>
      </c>
      <c r="G198" s="50">
        <v>0</v>
      </c>
      <c r="H198" s="50">
        <v>0</v>
      </c>
      <c r="I198" s="50">
        <v>0</v>
      </c>
      <c r="J198" s="50">
        <v>0</v>
      </c>
      <c r="K198" s="50">
        <v>0</v>
      </c>
      <c r="L198" s="50">
        <v>0</v>
      </c>
      <c r="M198" s="50">
        <v>0</v>
      </c>
      <c r="N198" s="50">
        <v>0</v>
      </c>
      <c r="O198" s="50">
        <v>0</v>
      </c>
      <c r="P198" s="50">
        <v>0</v>
      </c>
      <c r="Q198" s="50">
        <v>0</v>
      </c>
      <c r="R198" s="50">
        <v>0</v>
      </c>
      <c r="S198" s="50">
        <v>0</v>
      </c>
      <c r="T198" s="50">
        <v>0</v>
      </c>
      <c r="U198" s="50">
        <v>0</v>
      </c>
      <c r="V198" s="50">
        <v>0</v>
      </c>
      <c r="W198" s="50">
        <v>0</v>
      </c>
      <c r="X198" s="50">
        <v>0</v>
      </c>
      <c r="Y198" s="50">
        <v>0</v>
      </c>
      <c r="Z198" s="50">
        <v>0</v>
      </c>
      <c r="AA198" s="50">
        <v>0</v>
      </c>
      <c r="AB198" s="50">
        <v>0</v>
      </c>
      <c r="AC198" s="50">
        <v>0</v>
      </c>
      <c r="AD198" s="50">
        <v>0</v>
      </c>
    </row>
    <row r="199" spans="1:30" ht="22.5" customHeight="1">
      <c r="A199" s="102" t="s">
        <v>245</v>
      </c>
      <c r="B199" s="103">
        <v>52008210062</v>
      </c>
      <c r="C199" s="101" t="s">
        <v>301</v>
      </c>
      <c r="D199" s="103"/>
      <c r="E199" s="106">
        <v>45107</v>
      </c>
      <c r="F199" s="104" t="s">
        <v>304</v>
      </c>
      <c r="G199" s="50">
        <v>0</v>
      </c>
      <c r="H199" s="50">
        <v>0</v>
      </c>
      <c r="I199" s="50">
        <v>0</v>
      </c>
      <c r="J199" s="50">
        <v>0</v>
      </c>
      <c r="K199" s="50">
        <v>0</v>
      </c>
      <c r="L199" s="50">
        <v>0</v>
      </c>
      <c r="M199" s="50">
        <v>0</v>
      </c>
      <c r="N199" s="50">
        <v>0</v>
      </c>
      <c r="O199" s="50">
        <v>0</v>
      </c>
      <c r="P199" s="50">
        <v>0</v>
      </c>
      <c r="Q199" s="50">
        <v>0</v>
      </c>
      <c r="R199" s="50">
        <v>0</v>
      </c>
      <c r="S199" s="50">
        <v>0</v>
      </c>
      <c r="T199" s="50">
        <v>0</v>
      </c>
      <c r="U199" s="50">
        <v>0</v>
      </c>
      <c r="V199" s="50">
        <v>0</v>
      </c>
      <c r="W199" s="50">
        <v>0</v>
      </c>
      <c r="X199" s="50">
        <v>0</v>
      </c>
      <c r="Y199" s="50">
        <v>0</v>
      </c>
      <c r="Z199" s="50">
        <v>0</v>
      </c>
      <c r="AA199" s="50">
        <v>0</v>
      </c>
      <c r="AB199" s="50">
        <v>0</v>
      </c>
      <c r="AC199" s="50">
        <v>0</v>
      </c>
      <c r="AD199" s="50">
        <v>0</v>
      </c>
    </row>
    <row r="200" spans="1:30" ht="22.5" customHeight="1">
      <c r="A200" s="102" t="s">
        <v>245</v>
      </c>
      <c r="B200" s="103">
        <v>52008210062</v>
      </c>
      <c r="C200" s="101" t="s">
        <v>301</v>
      </c>
      <c r="D200" s="103"/>
      <c r="E200" s="106">
        <v>45107</v>
      </c>
      <c r="F200" s="104" t="s">
        <v>305</v>
      </c>
      <c r="G200" s="50">
        <v>0</v>
      </c>
      <c r="H200" s="50">
        <v>0</v>
      </c>
      <c r="I200" s="50">
        <v>0</v>
      </c>
      <c r="J200" s="50">
        <v>0</v>
      </c>
      <c r="K200" s="50">
        <v>0</v>
      </c>
      <c r="L200" s="50">
        <v>0</v>
      </c>
      <c r="M200" s="50">
        <v>0</v>
      </c>
      <c r="N200" s="50">
        <v>0</v>
      </c>
      <c r="O200" s="50">
        <v>0</v>
      </c>
      <c r="P200" s="50">
        <v>0</v>
      </c>
      <c r="Q200" s="50">
        <v>0</v>
      </c>
      <c r="R200" s="50">
        <v>0</v>
      </c>
      <c r="S200" s="50">
        <v>0</v>
      </c>
      <c r="T200" s="50">
        <v>0</v>
      </c>
      <c r="U200" s="50">
        <v>0</v>
      </c>
      <c r="V200" s="50">
        <v>0</v>
      </c>
      <c r="W200" s="50">
        <v>0</v>
      </c>
      <c r="X200" s="50">
        <v>0</v>
      </c>
      <c r="Y200" s="50">
        <v>0</v>
      </c>
      <c r="Z200" s="50">
        <v>0</v>
      </c>
      <c r="AA200" s="50">
        <v>0</v>
      </c>
      <c r="AB200" s="50">
        <v>0</v>
      </c>
      <c r="AC200" s="50">
        <v>0</v>
      </c>
      <c r="AD200" s="50">
        <v>0</v>
      </c>
    </row>
    <row r="201" spans="1:30" ht="22.5" customHeight="1">
      <c r="A201" s="102" t="s">
        <v>245</v>
      </c>
      <c r="B201" s="103">
        <v>52008210062</v>
      </c>
      <c r="C201" s="101" t="s">
        <v>301</v>
      </c>
      <c r="D201" s="103"/>
      <c r="E201" s="106">
        <v>45107</v>
      </c>
      <c r="F201" s="104" t="s">
        <v>306</v>
      </c>
      <c r="G201" s="50">
        <v>0</v>
      </c>
      <c r="H201" s="50">
        <v>0</v>
      </c>
      <c r="I201" s="50">
        <v>0</v>
      </c>
      <c r="J201" s="50">
        <v>0</v>
      </c>
      <c r="K201" s="50">
        <v>0</v>
      </c>
      <c r="L201" s="50">
        <v>0</v>
      </c>
      <c r="M201" s="50">
        <v>0</v>
      </c>
      <c r="N201" s="50">
        <v>0</v>
      </c>
      <c r="O201" s="50">
        <v>0</v>
      </c>
      <c r="P201" s="50">
        <v>0</v>
      </c>
      <c r="Q201" s="50">
        <v>0</v>
      </c>
      <c r="R201" s="50">
        <v>0</v>
      </c>
      <c r="S201" s="50">
        <v>0</v>
      </c>
      <c r="T201" s="50">
        <v>0</v>
      </c>
      <c r="U201" s="50">
        <v>0</v>
      </c>
      <c r="V201" s="50">
        <v>0</v>
      </c>
      <c r="W201" s="50">
        <v>0</v>
      </c>
      <c r="X201" s="50">
        <v>0</v>
      </c>
      <c r="Y201" s="50">
        <v>0</v>
      </c>
      <c r="Z201" s="50">
        <v>0</v>
      </c>
      <c r="AA201" s="50">
        <v>0</v>
      </c>
      <c r="AB201" s="50">
        <v>0</v>
      </c>
      <c r="AC201" s="50">
        <v>0</v>
      </c>
      <c r="AD201" s="50">
        <v>0</v>
      </c>
    </row>
    <row r="202" spans="1:30" ht="22.5" customHeight="1">
      <c r="A202" s="102" t="s">
        <v>245</v>
      </c>
      <c r="B202" s="103">
        <v>52008210062</v>
      </c>
      <c r="C202" s="101" t="s">
        <v>301</v>
      </c>
      <c r="D202" s="103"/>
      <c r="E202" s="106">
        <v>45107</v>
      </c>
      <c r="F202" s="104" t="s">
        <v>307</v>
      </c>
      <c r="G202" s="50">
        <v>0</v>
      </c>
      <c r="H202" s="50">
        <v>0</v>
      </c>
      <c r="I202" s="50">
        <v>0</v>
      </c>
      <c r="J202" s="50">
        <v>0</v>
      </c>
      <c r="K202" s="50">
        <v>0</v>
      </c>
      <c r="L202" s="50">
        <v>0</v>
      </c>
      <c r="M202" s="50">
        <v>0</v>
      </c>
      <c r="N202" s="50">
        <v>0</v>
      </c>
      <c r="O202" s="50">
        <v>0</v>
      </c>
      <c r="P202" s="50">
        <v>0</v>
      </c>
      <c r="Q202" s="50">
        <v>0</v>
      </c>
      <c r="R202" s="50">
        <v>0</v>
      </c>
      <c r="S202" s="50">
        <v>0</v>
      </c>
      <c r="T202" s="50">
        <v>0</v>
      </c>
      <c r="U202" s="50">
        <v>0</v>
      </c>
      <c r="V202" s="50">
        <v>0</v>
      </c>
      <c r="W202" s="50">
        <v>0</v>
      </c>
      <c r="X202" s="50">
        <v>0</v>
      </c>
      <c r="Y202" s="50">
        <v>0</v>
      </c>
      <c r="Z202" s="50">
        <v>0</v>
      </c>
      <c r="AA202" s="50">
        <v>0</v>
      </c>
      <c r="AB202" s="50">
        <v>0</v>
      </c>
      <c r="AC202" s="50">
        <v>0</v>
      </c>
      <c r="AD202" s="50">
        <v>0</v>
      </c>
    </row>
    <row r="203" spans="1:30" ht="22.5" customHeight="1">
      <c r="A203" s="102" t="s">
        <v>245</v>
      </c>
      <c r="B203" s="103">
        <v>52008210062</v>
      </c>
      <c r="C203" s="101" t="s">
        <v>301</v>
      </c>
      <c r="D203" s="103"/>
      <c r="E203" s="106">
        <v>45107</v>
      </c>
      <c r="F203" s="104" t="s">
        <v>308</v>
      </c>
      <c r="G203" s="50">
        <v>0</v>
      </c>
      <c r="H203" s="50">
        <v>0</v>
      </c>
      <c r="I203" s="50">
        <v>0</v>
      </c>
      <c r="J203" s="50">
        <v>0</v>
      </c>
      <c r="K203" s="50">
        <v>0</v>
      </c>
      <c r="L203" s="50">
        <v>0</v>
      </c>
      <c r="M203" s="50">
        <v>0</v>
      </c>
      <c r="N203" s="50">
        <v>0</v>
      </c>
      <c r="O203" s="50">
        <v>0</v>
      </c>
      <c r="P203" s="50">
        <v>0</v>
      </c>
      <c r="Q203" s="50">
        <v>0</v>
      </c>
      <c r="R203" s="50">
        <v>0</v>
      </c>
      <c r="S203" s="50">
        <v>0</v>
      </c>
      <c r="T203" s="50">
        <v>0</v>
      </c>
      <c r="U203" s="50">
        <v>0</v>
      </c>
      <c r="V203" s="50">
        <v>0</v>
      </c>
      <c r="W203" s="50">
        <v>0</v>
      </c>
      <c r="X203" s="50">
        <v>0</v>
      </c>
      <c r="Y203" s="50">
        <v>0</v>
      </c>
      <c r="Z203" s="50">
        <v>0</v>
      </c>
      <c r="AA203" s="50">
        <v>0</v>
      </c>
      <c r="AB203" s="50">
        <v>0</v>
      </c>
      <c r="AC203" s="50">
        <v>0</v>
      </c>
      <c r="AD203" s="50">
        <v>0</v>
      </c>
    </row>
    <row r="204" spans="1:30" ht="22.5" customHeight="1">
      <c r="A204" s="102" t="s">
        <v>245</v>
      </c>
      <c r="B204" s="103">
        <v>52008210062</v>
      </c>
      <c r="C204" s="101" t="s">
        <v>301</v>
      </c>
      <c r="D204" s="103"/>
      <c r="E204" s="106">
        <v>45107</v>
      </c>
      <c r="F204" s="104" t="s">
        <v>309</v>
      </c>
      <c r="G204" s="50">
        <v>0</v>
      </c>
      <c r="H204" s="50">
        <v>0</v>
      </c>
      <c r="I204" s="50">
        <v>0</v>
      </c>
      <c r="J204" s="50">
        <v>0</v>
      </c>
      <c r="K204" s="50">
        <v>0</v>
      </c>
      <c r="L204" s="50">
        <v>0</v>
      </c>
      <c r="M204" s="50">
        <v>0</v>
      </c>
      <c r="N204" s="50">
        <v>0</v>
      </c>
      <c r="O204" s="50">
        <v>0</v>
      </c>
      <c r="P204" s="50">
        <v>0</v>
      </c>
      <c r="Q204" s="50">
        <v>0</v>
      </c>
      <c r="R204" s="50">
        <v>0</v>
      </c>
      <c r="S204" s="50">
        <v>0</v>
      </c>
      <c r="T204" s="50">
        <v>0</v>
      </c>
      <c r="U204" s="50">
        <v>0</v>
      </c>
      <c r="V204" s="50">
        <v>0</v>
      </c>
      <c r="W204" s="50">
        <v>0</v>
      </c>
      <c r="X204" s="50">
        <v>0</v>
      </c>
      <c r="Y204" s="50">
        <v>0</v>
      </c>
      <c r="Z204" s="50">
        <v>0</v>
      </c>
      <c r="AA204" s="50">
        <v>0</v>
      </c>
      <c r="AB204" s="50">
        <v>0</v>
      </c>
      <c r="AC204" s="50">
        <v>0</v>
      </c>
      <c r="AD204" s="50">
        <v>0</v>
      </c>
    </row>
    <row r="205" spans="1:30" ht="22.5" customHeight="1">
      <c r="A205" s="102" t="s">
        <v>245</v>
      </c>
      <c r="B205" s="103">
        <v>52008210062</v>
      </c>
      <c r="C205" s="101" t="s">
        <v>301</v>
      </c>
      <c r="D205" s="103"/>
      <c r="E205" s="106">
        <v>45107</v>
      </c>
      <c r="F205" s="104" t="s">
        <v>310</v>
      </c>
      <c r="G205" s="50">
        <v>0</v>
      </c>
      <c r="H205" s="50">
        <v>0</v>
      </c>
      <c r="I205" s="50">
        <v>0</v>
      </c>
      <c r="J205" s="50">
        <v>0</v>
      </c>
      <c r="K205" s="50">
        <v>0</v>
      </c>
      <c r="L205" s="50">
        <v>0</v>
      </c>
      <c r="M205" s="50">
        <v>0</v>
      </c>
      <c r="N205" s="50">
        <v>0</v>
      </c>
      <c r="O205" s="50">
        <v>0</v>
      </c>
      <c r="P205" s="50">
        <v>0</v>
      </c>
      <c r="Q205" s="50">
        <v>0</v>
      </c>
      <c r="R205" s="50">
        <v>0</v>
      </c>
      <c r="S205" s="50">
        <v>0</v>
      </c>
      <c r="T205" s="50">
        <v>0</v>
      </c>
      <c r="U205" s="50">
        <v>0</v>
      </c>
      <c r="V205" s="50">
        <v>0</v>
      </c>
      <c r="W205" s="50">
        <v>0</v>
      </c>
      <c r="X205" s="50">
        <v>0</v>
      </c>
      <c r="Y205" s="50">
        <v>0</v>
      </c>
      <c r="Z205" s="50">
        <v>0</v>
      </c>
      <c r="AA205" s="50">
        <v>0</v>
      </c>
      <c r="AB205" s="50">
        <v>0</v>
      </c>
      <c r="AC205" s="50">
        <v>0</v>
      </c>
      <c r="AD205" s="50">
        <v>0</v>
      </c>
    </row>
    <row r="206" spans="1:30" ht="22.5" customHeight="1">
      <c r="A206" s="102" t="s">
        <v>245</v>
      </c>
      <c r="B206" s="103">
        <v>52008210062</v>
      </c>
      <c r="C206" s="101" t="s">
        <v>301</v>
      </c>
      <c r="D206" s="103"/>
      <c r="E206" s="106">
        <v>45107</v>
      </c>
      <c r="F206" s="104" t="s">
        <v>296</v>
      </c>
      <c r="G206" s="50">
        <v>437</v>
      </c>
      <c r="H206" s="50">
        <v>73</v>
      </c>
      <c r="I206" s="50">
        <v>364</v>
      </c>
      <c r="J206" s="50">
        <v>553</v>
      </c>
      <c r="K206" s="50">
        <v>171</v>
      </c>
      <c r="L206" s="50">
        <v>59</v>
      </c>
      <c r="M206" s="50">
        <v>324</v>
      </c>
      <c r="N206" s="50">
        <v>323</v>
      </c>
      <c r="O206" s="50">
        <v>1</v>
      </c>
      <c r="P206" s="50">
        <v>22</v>
      </c>
      <c r="Q206" s="50">
        <v>0</v>
      </c>
      <c r="R206" s="50">
        <v>41</v>
      </c>
      <c r="S206" s="50">
        <v>12</v>
      </c>
      <c r="T206" s="50">
        <v>75</v>
      </c>
      <c r="U206" s="50">
        <v>-35</v>
      </c>
      <c r="V206" s="50">
        <v>3</v>
      </c>
      <c r="W206" s="50">
        <v>0</v>
      </c>
      <c r="X206" s="50">
        <v>-32</v>
      </c>
      <c r="Y206" s="50">
        <v>4</v>
      </c>
      <c r="Z206" s="50">
        <v>13</v>
      </c>
      <c r="AA206" s="50">
        <v>0</v>
      </c>
      <c r="AB206" s="50">
        <v>-12</v>
      </c>
      <c r="AC206" s="50">
        <v>0</v>
      </c>
      <c r="AD206" s="50">
        <v>-29</v>
      </c>
    </row>
    <row r="207" spans="1:30" ht="22.5" customHeight="1">
      <c r="A207" s="102" t="s">
        <v>354</v>
      </c>
      <c r="B207" s="103">
        <v>59094685882</v>
      </c>
      <c r="C207" s="101" t="s">
        <v>295</v>
      </c>
      <c r="D207" s="103"/>
      <c r="E207" s="106">
        <v>45107</v>
      </c>
      <c r="F207" s="104" t="s">
        <v>296</v>
      </c>
      <c r="G207" s="50">
        <v>956</v>
      </c>
      <c r="H207" s="50">
        <v>92</v>
      </c>
      <c r="I207" s="50">
        <v>865</v>
      </c>
      <c r="J207" s="50">
        <v>802</v>
      </c>
      <c r="K207" s="50">
        <v>24</v>
      </c>
      <c r="L207" s="50">
        <v>97</v>
      </c>
      <c r="M207" s="50">
        <v>681</v>
      </c>
      <c r="N207" s="50">
        <v>663</v>
      </c>
      <c r="O207" s="50">
        <v>18</v>
      </c>
      <c r="P207" s="50">
        <v>62</v>
      </c>
      <c r="Q207" s="50">
        <v>0</v>
      </c>
      <c r="R207" s="50">
        <v>0</v>
      </c>
      <c r="S207" s="50">
        <v>0</v>
      </c>
      <c r="T207" s="50">
        <v>62</v>
      </c>
      <c r="U207" s="50">
        <v>122</v>
      </c>
      <c r="V207" s="50">
        <v>8</v>
      </c>
      <c r="W207" s="50">
        <v>0</v>
      </c>
      <c r="X207" s="50">
        <v>130</v>
      </c>
      <c r="Y207" s="50">
        <v>9</v>
      </c>
      <c r="Z207" s="50">
        <v>84</v>
      </c>
      <c r="AA207" s="50">
        <v>5</v>
      </c>
      <c r="AB207" s="50">
        <v>18</v>
      </c>
      <c r="AC207" s="50">
        <v>0</v>
      </c>
      <c r="AD207" s="50">
        <v>41</v>
      </c>
    </row>
    <row r="208" spans="1:30" ht="22.5" customHeight="1">
      <c r="A208" s="102" t="s">
        <v>289</v>
      </c>
      <c r="B208" s="103">
        <v>17651441548</v>
      </c>
      <c r="C208" s="101" t="s">
        <v>301</v>
      </c>
      <c r="D208" s="103"/>
      <c r="E208" s="106">
        <v>45107</v>
      </c>
      <c r="F208" s="104" t="s">
        <v>302</v>
      </c>
      <c r="G208" s="50">
        <v>139</v>
      </c>
      <c r="H208" s="50">
        <v>17</v>
      </c>
      <c r="I208" s="50">
        <v>122</v>
      </c>
      <c r="J208" s="50">
        <v>89</v>
      </c>
      <c r="K208" s="50">
        <v>6</v>
      </c>
      <c r="L208" s="50">
        <v>9</v>
      </c>
      <c r="M208" s="50">
        <v>74</v>
      </c>
      <c r="N208" s="50">
        <v>75</v>
      </c>
      <c r="O208" s="50">
        <v>-1</v>
      </c>
      <c r="P208" s="50">
        <v>13</v>
      </c>
      <c r="Q208" s="50">
        <v>0</v>
      </c>
      <c r="R208" s="50">
        <v>16</v>
      </c>
      <c r="S208" s="50">
        <v>0</v>
      </c>
      <c r="T208" s="50">
        <v>29</v>
      </c>
      <c r="U208" s="50">
        <v>19</v>
      </c>
      <c r="V208" s="50">
        <v>2</v>
      </c>
      <c r="W208" s="50">
        <v>0</v>
      </c>
      <c r="X208" s="50">
        <v>21</v>
      </c>
      <c r="Y208" s="50">
        <v>2</v>
      </c>
      <c r="Z208" s="50">
        <v>0</v>
      </c>
      <c r="AA208" s="50">
        <v>-4</v>
      </c>
      <c r="AB208" s="50">
        <v>5</v>
      </c>
      <c r="AC208" s="50">
        <v>0</v>
      </c>
      <c r="AD208" s="50">
        <v>13</v>
      </c>
    </row>
    <row r="209" spans="1:30" ht="22.5" customHeight="1">
      <c r="A209" s="102" t="s">
        <v>289</v>
      </c>
      <c r="B209" s="103">
        <v>17651441548</v>
      </c>
      <c r="C209" s="101" t="s">
        <v>301</v>
      </c>
      <c r="D209" s="103"/>
      <c r="E209" s="106">
        <v>45107</v>
      </c>
      <c r="F209" s="104" t="s">
        <v>303</v>
      </c>
      <c r="G209" s="50">
        <v>0</v>
      </c>
      <c r="H209" s="50">
        <v>0</v>
      </c>
      <c r="I209" s="50">
        <v>0</v>
      </c>
      <c r="J209" s="50">
        <v>0</v>
      </c>
      <c r="K209" s="50">
        <v>0</v>
      </c>
      <c r="L209" s="50">
        <v>0</v>
      </c>
      <c r="M209" s="50">
        <v>0</v>
      </c>
      <c r="N209" s="50">
        <v>0</v>
      </c>
      <c r="O209" s="50">
        <v>0</v>
      </c>
      <c r="P209" s="50">
        <v>0</v>
      </c>
      <c r="Q209" s="50">
        <v>0</v>
      </c>
      <c r="R209" s="50">
        <v>0</v>
      </c>
      <c r="S209" s="50">
        <v>0</v>
      </c>
      <c r="T209" s="50">
        <v>0</v>
      </c>
      <c r="U209" s="50">
        <v>0</v>
      </c>
      <c r="V209" s="50">
        <v>0</v>
      </c>
      <c r="W209" s="50">
        <v>0</v>
      </c>
      <c r="X209" s="50">
        <v>0</v>
      </c>
      <c r="Y209" s="50">
        <v>0</v>
      </c>
      <c r="Z209" s="50">
        <v>0</v>
      </c>
      <c r="AA209" s="50">
        <v>0</v>
      </c>
      <c r="AB209" s="50">
        <v>0</v>
      </c>
      <c r="AC209" s="50">
        <v>0</v>
      </c>
      <c r="AD209" s="50">
        <v>0</v>
      </c>
    </row>
    <row r="210" spans="1:30" ht="22.5" customHeight="1">
      <c r="A210" s="102" t="s">
        <v>289</v>
      </c>
      <c r="B210" s="103">
        <v>17651441548</v>
      </c>
      <c r="C210" s="101" t="s">
        <v>301</v>
      </c>
      <c r="D210" s="103"/>
      <c r="E210" s="106">
        <v>45107</v>
      </c>
      <c r="F210" s="104" t="s">
        <v>304</v>
      </c>
      <c r="G210" s="50">
        <v>0</v>
      </c>
      <c r="H210" s="50">
        <v>0</v>
      </c>
      <c r="I210" s="50">
        <v>0</v>
      </c>
      <c r="J210" s="50">
        <v>0</v>
      </c>
      <c r="K210" s="50">
        <v>0</v>
      </c>
      <c r="L210" s="50">
        <v>0</v>
      </c>
      <c r="M210" s="50">
        <v>0</v>
      </c>
      <c r="N210" s="50">
        <v>0</v>
      </c>
      <c r="O210" s="50">
        <v>0</v>
      </c>
      <c r="P210" s="50">
        <v>0</v>
      </c>
      <c r="Q210" s="50">
        <v>0</v>
      </c>
      <c r="R210" s="50">
        <v>0</v>
      </c>
      <c r="S210" s="50">
        <v>0</v>
      </c>
      <c r="T210" s="50">
        <v>0</v>
      </c>
      <c r="U210" s="50">
        <v>0</v>
      </c>
      <c r="V210" s="50">
        <v>0</v>
      </c>
      <c r="W210" s="50">
        <v>0</v>
      </c>
      <c r="X210" s="50">
        <v>0</v>
      </c>
      <c r="Y210" s="50">
        <v>0</v>
      </c>
      <c r="Z210" s="50">
        <v>0</v>
      </c>
      <c r="AA210" s="50">
        <v>0</v>
      </c>
      <c r="AB210" s="50">
        <v>0</v>
      </c>
      <c r="AC210" s="50">
        <v>0</v>
      </c>
      <c r="AD210" s="50">
        <v>0</v>
      </c>
    </row>
    <row r="211" spans="1:30" ht="22.5" customHeight="1">
      <c r="A211" s="102" t="s">
        <v>289</v>
      </c>
      <c r="B211" s="103">
        <v>17651441548</v>
      </c>
      <c r="C211" s="101" t="s">
        <v>301</v>
      </c>
      <c r="D211" s="103"/>
      <c r="E211" s="106">
        <v>45107</v>
      </c>
      <c r="F211" s="104" t="s">
        <v>305</v>
      </c>
      <c r="G211" s="50">
        <v>0</v>
      </c>
      <c r="H211" s="50">
        <v>0</v>
      </c>
      <c r="I211" s="50">
        <v>0</v>
      </c>
      <c r="J211" s="50">
        <v>0</v>
      </c>
      <c r="K211" s="50">
        <v>0</v>
      </c>
      <c r="L211" s="50">
        <v>0</v>
      </c>
      <c r="M211" s="50">
        <v>0</v>
      </c>
      <c r="N211" s="50">
        <v>0</v>
      </c>
      <c r="O211" s="50">
        <v>0</v>
      </c>
      <c r="P211" s="50">
        <v>0</v>
      </c>
      <c r="Q211" s="50">
        <v>0</v>
      </c>
      <c r="R211" s="50">
        <v>0</v>
      </c>
      <c r="S211" s="50">
        <v>0</v>
      </c>
      <c r="T211" s="50">
        <v>0</v>
      </c>
      <c r="U211" s="50">
        <v>0</v>
      </c>
      <c r="V211" s="50">
        <v>0</v>
      </c>
      <c r="W211" s="50">
        <v>0</v>
      </c>
      <c r="X211" s="50">
        <v>0</v>
      </c>
      <c r="Y211" s="50">
        <v>0</v>
      </c>
      <c r="Z211" s="50">
        <v>0</v>
      </c>
      <c r="AA211" s="50">
        <v>0</v>
      </c>
      <c r="AB211" s="50">
        <v>0</v>
      </c>
      <c r="AC211" s="50">
        <v>0</v>
      </c>
      <c r="AD211" s="50">
        <v>0</v>
      </c>
    </row>
    <row r="212" spans="1:30" ht="22.5" customHeight="1">
      <c r="A212" s="102" t="s">
        <v>289</v>
      </c>
      <c r="B212" s="103">
        <v>17651441548</v>
      </c>
      <c r="C212" s="101" t="s">
        <v>301</v>
      </c>
      <c r="D212" s="103"/>
      <c r="E212" s="106">
        <v>45107</v>
      </c>
      <c r="F212" s="104" t="s">
        <v>306</v>
      </c>
      <c r="G212" s="50">
        <v>0</v>
      </c>
      <c r="H212" s="50">
        <v>0</v>
      </c>
      <c r="I212" s="50">
        <v>0</v>
      </c>
      <c r="J212" s="50">
        <v>0</v>
      </c>
      <c r="K212" s="50">
        <v>0</v>
      </c>
      <c r="L212" s="50">
        <v>0</v>
      </c>
      <c r="M212" s="50">
        <v>0</v>
      </c>
      <c r="N212" s="50">
        <v>0</v>
      </c>
      <c r="O212" s="50">
        <v>0</v>
      </c>
      <c r="P212" s="50">
        <v>0</v>
      </c>
      <c r="Q212" s="50">
        <v>0</v>
      </c>
      <c r="R212" s="50">
        <v>0</v>
      </c>
      <c r="S212" s="50">
        <v>0</v>
      </c>
      <c r="T212" s="50">
        <v>0</v>
      </c>
      <c r="U212" s="50">
        <v>0</v>
      </c>
      <c r="V212" s="50">
        <v>0</v>
      </c>
      <c r="W212" s="50">
        <v>0</v>
      </c>
      <c r="X212" s="50">
        <v>0</v>
      </c>
      <c r="Y212" s="50">
        <v>0</v>
      </c>
      <c r="Z212" s="50">
        <v>0</v>
      </c>
      <c r="AA212" s="50">
        <v>0</v>
      </c>
      <c r="AB212" s="50">
        <v>0</v>
      </c>
      <c r="AC212" s="50">
        <v>0</v>
      </c>
      <c r="AD212" s="50">
        <v>0</v>
      </c>
    </row>
    <row r="213" spans="1:30" ht="22.5" customHeight="1">
      <c r="A213" s="102" t="s">
        <v>289</v>
      </c>
      <c r="B213" s="103">
        <v>17651441548</v>
      </c>
      <c r="C213" s="101" t="s">
        <v>301</v>
      </c>
      <c r="D213" s="103"/>
      <c r="E213" s="106">
        <v>45107</v>
      </c>
      <c r="F213" s="104" t="s">
        <v>307</v>
      </c>
      <c r="G213" s="50">
        <v>0</v>
      </c>
      <c r="H213" s="50">
        <v>0</v>
      </c>
      <c r="I213" s="50">
        <v>0</v>
      </c>
      <c r="J213" s="50">
        <v>0</v>
      </c>
      <c r="K213" s="50">
        <v>0</v>
      </c>
      <c r="L213" s="50">
        <v>0</v>
      </c>
      <c r="M213" s="50">
        <v>0</v>
      </c>
      <c r="N213" s="50">
        <v>0</v>
      </c>
      <c r="O213" s="50">
        <v>0</v>
      </c>
      <c r="P213" s="50">
        <v>0</v>
      </c>
      <c r="Q213" s="50">
        <v>0</v>
      </c>
      <c r="R213" s="50">
        <v>0</v>
      </c>
      <c r="S213" s="50">
        <v>0</v>
      </c>
      <c r="T213" s="50">
        <v>0</v>
      </c>
      <c r="U213" s="50">
        <v>0</v>
      </c>
      <c r="V213" s="50">
        <v>0</v>
      </c>
      <c r="W213" s="50">
        <v>0</v>
      </c>
      <c r="X213" s="50">
        <v>0</v>
      </c>
      <c r="Y213" s="50">
        <v>0</v>
      </c>
      <c r="Z213" s="50">
        <v>0</v>
      </c>
      <c r="AA213" s="50">
        <v>0</v>
      </c>
      <c r="AB213" s="50">
        <v>0</v>
      </c>
      <c r="AC213" s="50">
        <v>0</v>
      </c>
      <c r="AD213" s="50">
        <v>0</v>
      </c>
    </row>
    <row r="214" spans="1:30" ht="22.5" customHeight="1">
      <c r="A214" s="102" t="s">
        <v>289</v>
      </c>
      <c r="B214" s="103">
        <v>17651441548</v>
      </c>
      <c r="C214" s="101" t="s">
        <v>301</v>
      </c>
      <c r="D214" s="103"/>
      <c r="E214" s="106">
        <v>45107</v>
      </c>
      <c r="F214" s="104" t="s">
        <v>308</v>
      </c>
      <c r="G214" s="50">
        <v>0</v>
      </c>
      <c r="H214" s="50">
        <v>0</v>
      </c>
      <c r="I214" s="50">
        <v>0</v>
      </c>
      <c r="J214" s="50">
        <v>0</v>
      </c>
      <c r="K214" s="50">
        <v>0</v>
      </c>
      <c r="L214" s="50">
        <v>0</v>
      </c>
      <c r="M214" s="50">
        <v>0</v>
      </c>
      <c r="N214" s="50">
        <v>0</v>
      </c>
      <c r="O214" s="50">
        <v>0</v>
      </c>
      <c r="P214" s="50">
        <v>0</v>
      </c>
      <c r="Q214" s="50">
        <v>0</v>
      </c>
      <c r="R214" s="50">
        <v>0</v>
      </c>
      <c r="S214" s="50">
        <v>0</v>
      </c>
      <c r="T214" s="50">
        <v>0</v>
      </c>
      <c r="U214" s="50">
        <v>0</v>
      </c>
      <c r="V214" s="50">
        <v>0</v>
      </c>
      <c r="W214" s="50">
        <v>0</v>
      </c>
      <c r="X214" s="50">
        <v>0</v>
      </c>
      <c r="Y214" s="50">
        <v>0</v>
      </c>
      <c r="Z214" s="50">
        <v>0</v>
      </c>
      <c r="AA214" s="50">
        <v>0</v>
      </c>
      <c r="AB214" s="50">
        <v>0</v>
      </c>
      <c r="AC214" s="50">
        <v>0</v>
      </c>
      <c r="AD214" s="50">
        <v>0</v>
      </c>
    </row>
    <row r="215" spans="1:30" ht="22.5" customHeight="1">
      <c r="A215" s="102" t="s">
        <v>289</v>
      </c>
      <c r="B215" s="103">
        <v>17651441548</v>
      </c>
      <c r="C215" s="101" t="s">
        <v>301</v>
      </c>
      <c r="D215" s="103"/>
      <c r="E215" s="106">
        <v>45107</v>
      </c>
      <c r="F215" s="104" t="s">
        <v>309</v>
      </c>
      <c r="G215" s="50">
        <v>0</v>
      </c>
      <c r="H215" s="50">
        <v>0</v>
      </c>
      <c r="I215" s="50">
        <v>0</v>
      </c>
      <c r="J215" s="50">
        <v>0</v>
      </c>
      <c r="K215" s="50">
        <v>0</v>
      </c>
      <c r="L215" s="50">
        <v>0</v>
      </c>
      <c r="M215" s="50">
        <v>0</v>
      </c>
      <c r="N215" s="50">
        <v>0</v>
      </c>
      <c r="O215" s="50">
        <v>0</v>
      </c>
      <c r="P215" s="50">
        <v>0</v>
      </c>
      <c r="Q215" s="50">
        <v>0</v>
      </c>
      <c r="R215" s="50">
        <v>0</v>
      </c>
      <c r="S215" s="50">
        <v>0</v>
      </c>
      <c r="T215" s="50">
        <v>0</v>
      </c>
      <c r="U215" s="50">
        <v>0</v>
      </c>
      <c r="V215" s="50">
        <v>0</v>
      </c>
      <c r="W215" s="50">
        <v>0</v>
      </c>
      <c r="X215" s="50">
        <v>0</v>
      </c>
      <c r="Y215" s="50">
        <v>0</v>
      </c>
      <c r="Z215" s="50">
        <v>0</v>
      </c>
      <c r="AA215" s="50">
        <v>0</v>
      </c>
      <c r="AB215" s="50">
        <v>0</v>
      </c>
      <c r="AC215" s="50">
        <v>0</v>
      </c>
      <c r="AD215" s="50">
        <v>0</v>
      </c>
    </row>
    <row r="216" spans="1:30" ht="22.5" customHeight="1">
      <c r="A216" s="102" t="s">
        <v>289</v>
      </c>
      <c r="B216" s="103">
        <v>17651441548</v>
      </c>
      <c r="C216" s="101" t="s">
        <v>301</v>
      </c>
      <c r="D216" s="103"/>
      <c r="E216" s="106">
        <v>45107</v>
      </c>
      <c r="F216" s="104" t="s">
        <v>310</v>
      </c>
      <c r="G216" s="50">
        <v>0</v>
      </c>
      <c r="H216" s="50">
        <v>0</v>
      </c>
      <c r="I216" s="50">
        <v>0</v>
      </c>
      <c r="J216" s="50">
        <v>0</v>
      </c>
      <c r="K216" s="50">
        <v>0</v>
      </c>
      <c r="L216" s="50">
        <v>0</v>
      </c>
      <c r="M216" s="50">
        <v>0</v>
      </c>
      <c r="N216" s="50">
        <v>0</v>
      </c>
      <c r="O216" s="50">
        <v>0</v>
      </c>
      <c r="P216" s="50">
        <v>0</v>
      </c>
      <c r="Q216" s="50">
        <v>0</v>
      </c>
      <c r="R216" s="50">
        <v>0</v>
      </c>
      <c r="S216" s="50">
        <v>0</v>
      </c>
      <c r="T216" s="50">
        <v>0</v>
      </c>
      <c r="U216" s="50">
        <v>0</v>
      </c>
      <c r="V216" s="50">
        <v>0</v>
      </c>
      <c r="W216" s="50">
        <v>0</v>
      </c>
      <c r="X216" s="50">
        <v>0</v>
      </c>
      <c r="Y216" s="50">
        <v>0</v>
      </c>
      <c r="Z216" s="50">
        <v>0</v>
      </c>
      <c r="AA216" s="50">
        <v>0</v>
      </c>
      <c r="AB216" s="50">
        <v>0</v>
      </c>
      <c r="AC216" s="50">
        <v>0</v>
      </c>
      <c r="AD216" s="50">
        <v>0</v>
      </c>
    </row>
    <row r="217" spans="1:30" ht="22.5" customHeight="1">
      <c r="A217" s="102" t="s">
        <v>289</v>
      </c>
      <c r="B217" s="103">
        <v>17651441548</v>
      </c>
      <c r="C217" s="101" t="s">
        <v>301</v>
      </c>
      <c r="D217" s="103"/>
      <c r="E217" s="106">
        <v>45107</v>
      </c>
      <c r="F217" s="104" t="s">
        <v>296</v>
      </c>
      <c r="G217" s="50">
        <v>139</v>
      </c>
      <c r="H217" s="50">
        <v>17</v>
      </c>
      <c r="I217" s="50">
        <v>122</v>
      </c>
      <c r="J217" s="50">
        <v>89</v>
      </c>
      <c r="K217" s="50">
        <v>6</v>
      </c>
      <c r="L217" s="50">
        <v>9</v>
      </c>
      <c r="M217" s="50">
        <v>74</v>
      </c>
      <c r="N217" s="50">
        <v>75</v>
      </c>
      <c r="O217" s="50">
        <v>-1</v>
      </c>
      <c r="P217" s="50">
        <v>13</v>
      </c>
      <c r="Q217" s="50">
        <v>0</v>
      </c>
      <c r="R217" s="50">
        <v>16</v>
      </c>
      <c r="S217" s="50">
        <v>0</v>
      </c>
      <c r="T217" s="50">
        <v>29</v>
      </c>
      <c r="U217" s="50">
        <v>19</v>
      </c>
      <c r="V217" s="50">
        <v>2</v>
      </c>
      <c r="W217" s="50">
        <v>0</v>
      </c>
      <c r="X217" s="50">
        <v>21</v>
      </c>
      <c r="Y217" s="50">
        <v>2</v>
      </c>
      <c r="Z217" s="50">
        <v>0</v>
      </c>
      <c r="AA217" s="50">
        <v>-4</v>
      </c>
      <c r="AB217" s="50">
        <v>5</v>
      </c>
      <c r="AC217" s="50">
        <v>0</v>
      </c>
      <c r="AD217" s="50">
        <v>13</v>
      </c>
    </row>
    <row r="218" spans="1:30" ht="22.5" customHeight="1">
      <c r="A218" s="102" t="s">
        <v>355</v>
      </c>
      <c r="B218" s="195">
        <v>12146546661</v>
      </c>
      <c r="C218" s="101" t="s">
        <v>295</v>
      </c>
      <c r="D218" s="103"/>
      <c r="E218" s="106">
        <v>44926</v>
      </c>
      <c r="F218" s="104" t="s">
        <v>296</v>
      </c>
      <c r="G218" s="50">
        <v>80</v>
      </c>
      <c r="H218" s="50">
        <v>8</v>
      </c>
      <c r="I218" s="50">
        <v>72</v>
      </c>
      <c r="J218" s="50">
        <v>37</v>
      </c>
      <c r="K218" s="50">
        <v>-1</v>
      </c>
      <c r="L218" s="50">
        <v>0</v>
      </c>
      <c r="M218" s="50">
        <v>37</v>
      </c>
      <c r="N218" s="50">
        <v>46</v>
      </c>
      <c r="O218" s="50">
        <v>-8</v>
      </c>
      <c r="P218" s="50">
        <v>0</v>
      </c>
      <c r="Q218" s="50">
        <v>1</v>
      </c>
      <c r="R218" s="50">
        <v>21</v>
      </c>
      <c r="S218" s="50">
        <v>0</v>
      </c>
      <c r="T218" s="50">
        <v>20</v>
      </c>
      <c r="U218" s="50">
        <v>14</v>
      </c>
      <c r="V218" s="50">
        <v>-6</v>
      </c>
      <c r="W218" s="50">
        <v>0</v>
      </c>
      <c r="X218" s="50">
        <v>8</v>
      </c>
      <c r="Y218" s="50">
        <v>-3</v>
      </c>
      <c r="Z218" s="50">
        <v>7</v>
      </c>
      <c r="AA218" s="50">
        <v>0</v>
      </c>
      <c r="AB218" s="50">
        <v>-1</v>
      </c>
      <c r="AC218" s="50">
        <v>0</v>
      </c>
      <c r="AD218" s="50">
        <v>-2</v>
      </c>
    </row>
    <row r="219" spans="1:30" ht="22.5" customHeight="1">
      <c r="A219" s="102" t="s">
        <v>356</v>
      </c>
      <c r="B219" s="103">
        <v>85071103092</v>
      </c>
      <c r="C219" s="101" t="s">
        <v>295</v>
      </c>
      <c r="D219" s="103"/>
      <c r="E219" s="106">
        <v>44926</v>
      </c>
      <c r="F219" s="104" t="s">
        <v>296</v>
      </c>
      <c r="G219" s="50">
        <v>194</v>
      </c>
      <c r="H219" s="50">
        <v>114</v>
      </c>
      <c r="I219" s="50">
        <v>80</v>
      </c>
      <c r="J219" s="50">
        <v>447</v>
      </c>
      <c r="K219" s="50">
        <v>382</v>
      </c>
      <c r="L219" s="50">
        <v>0</v>
      </c>
      <c r="M219" s="50">
        <v>64</v>
      </c>
      <c r="N219" s="50">
        <v>57</v>
      </c>
      <c r="O219" s="50">
        <v>8</v>
      </c>
      <c r="P219" s="50">
        <v>0</v>
      </c>
      <c r="Q219" s="50">
        <v>17</v>
      </c>
      <c r="R219" s="50">
        <v>28</v>
      </c>
      <c r="S219" s="50">
        <v>0</v>
      </c>
      <c r="T219" s="50">
        <v>11</v>
      </c>
      <c r="U219" s="50">
        <v>5</v>
      </c>
      <c r="V219" s="50">
        <v>-10</v>
      </c>
      <c r="W219" s="50">
        <v>0</v>
      </c>
      <c r="X219" s="50">
        <v>-5</v>
      </c>
      <c r="Y219" s="50">
        <v>-9</v>
      </c>
      <c r="Z219" s="50">
        <v>13</v>
      </c>
      <c r="AA219" s="50">
        <v>1</v>
      </c>
      <c r="AB219" s="50">
        <v>-8</v>
      </c>
      <c r="AC219" s="50">
        <v>0</v>
      </c>
      <c r="AD219" s="50">
        <v>-18</v>
      </c>
    </row>
    <row r="220" spans="1:30" ht="22.5" customHeight="1">
      <c r="A220" s="102" t="s">
        <v>357</v>
      </c>
      <c r="B220" s="103">
        <v>26764933001</v>
      </c>
      <c r="C220" s="101" t="s">
        <v>295</v>
      </c>
      <c r="D220" s="103" t="s">
        <v>300</v>
      </c>
      <c r="E220" s="106">
        <v>44926</v>
      </c>
      <c r="F220" s="104" t="s">
        <v>296</v>
      </c>
      <c r="G220" s="50">
        <v>0</v>
      </c>
      <c r="H220" s="50">
        <v>0</v>
      </c>
      <c r="I220" s="50">
        <v>0</v>
      </c>
      <c r="J220" s="50">
        <v>0</v>
      </c>
      <c r="K220" s="50">
        <v>0</v>
      </c>
      <c r="L220" s="50">
        <v>0</v>
      </c>
      <c r="M220" s="50">
        <v>0</v>
      </c>
      <c r="N220" s="50">
        <v>0</v>
      </c>
      <c r="O220" s="50">
        <v>0</v>
      </c>
      <c r="P220" s="50">
        <v>0</v>
      </c>
      <c r="Q220" s="50">
        <v>0</v>
      </c>
      <c r="R220" s="50">
        <v>0</v>
      </c>
      <c r="S220" s="50">
        <v>0</v>
      </c>
      <c r="T220" s="50">
        <v>0</v>
      </c>
      <c r="U220" s="50">
        <v>0</v>
      </c>
      <c r="V220" s="50">
        <v>0</v>
      </c>
      <c r="W220" s="50">
        <v>0</v>
      </c>
      <c r="X220" s="50">
        <v>0</v>
      </c>
      <c r="Y220" s="50">
        <v>0</v>
      </c>
      <c r="Z220" s="50">
        <v>0</v>
      </c>
      <c r="AA220" s="50">
        <v>0</v>
      </c>
      <c r="AB220" s="50">
        <v>0</v>
      </c>
      <c r="AC220" s="50">
        <v>0</v>
      </c>
      <c r="AD220" s="50">
        <v>0</v>
      </c>
    </row>
    <row r="221" spans="1:30" ht="22.5" customHeight="1">
      <c r="A221" s="102" t="s">
        <v>358</v>
      </c>
      <c r="B221" s="103">
        <v>26061428775</v>
      </c>
      <c r="C221" s="101" t="s">
        <v>295</v>
      </c>
      <c r="D221" s="103"/>
      <c r="E221" s="106">
        <v>44926</v>
      </c>
      <c r="F221" s="104" t="s">
        <v>296</v>
      </c>
      <c r="G221" s="50">
        <v>73</v>
      </c>
      <c r="H221" s="50">
        <v>54</v>
      </c>
      <c r="I221" s="50">
        <v>20</v>
      </c>
      <c r="J221" s="50">
        <v>58</v>
      </c>
      <c r="K221" s="50">
        <v>50</v>
      </c>
      <c r="L221" s="50">
        <v>2</v>
      </c>
      <c r="M221" s="50">
        <v>6</v>
      </c>
      <c r="N221" s="50">
        <v>13</v>
      </c>
      <c r="O221" s="50">
        <v>-7</v>
      </c>
      <c r="P221" s="50">
        <v>0</v>
      </c>
      <c r="Q221" s="50">
        <v>9</v>
      </c>
      <c r="R221" s="50">
        <v>9</v>
      </c>
      <c r="S221" s="50">
        <v>1</v>
      </c>
      <c r="T221" s="50">
        <v>1</v>
      </c>
      <c r="U221" s="50">
        <v>13</v>
      </c>
      <c r="V221" s="50">
        <v>0</v>
      </c>
      <c r="W221" s="50">
        <v>0</v>
      </c>
      <c r="X221" s="50">
        <v>13</v>
      </c>
      <c r="Y221" s="50">
        <v>1</v>
      </c>
      <c r="Z221" s="50">
        <v>6</v>
      </c>
      <c r="AA221" s="50">
        <v>0</v>
      </c>
      <c r="AB221" s="50">
        <v>2</v>
      </c>
      <c r="AC221" s="50">
        <v>0</v>
      </c>
      <c r="AD221" s="50">
        <v>5</v>
      </c>
    </row>
    <row r="222" spans="1:30" ht="22.5" customHeight="1">
      <c r="A222" s="102" t="s">
        <v>359</v>
      </c>
      <c r="B222" s="103">
        <v>99133401939</v>
      </c>
      <c r="C222" s="101" t="s">
        <v>295</v>
      </c>
      <c r="D222" s="103"/>
      <c r="E222" s="106">
        <v>45107</v>
      </c>
      <c r="F222" s="104" t="s">
        <v>296</v>
      </c>
      <c r="G222" s="50">
        <v>18</v>
      </c>
      <c r="H222" s="50">
        <v>1</v>
      </c>
      <c r="I222" s="50">
        <v>17</v>
      </c>
      <c r="J222" s="50">
        <v>9</v>
      </c>
      <c r="K222" s="50">
        <v>0</v>
      </c>
      <c r="L222" s="50">
        <v>0</v>
      </c>
      <c r="M222" s="50">
        <v>9</v>
      </c>
      <c r="N222" s="50">
        <v>9</v>
      </c>
      <c r="O222" s="50">
        <v>0</v>
      </c>
      <c r="P222" s="50">
        <v>3</v>
      </c>
      <c r="Q222" s="50">
        <v>0</v>
      </c>
      <c r="R222" s="50">
        <v>0</v>
      </c>
      <c r="S222" s="50">
        <v>0</v>
      </c>
      <c r="T222" s="50">
        <v>4</v>
      </c>
      <c r="U222" s="50">
        <v>4</v>
      </c>
      <c r="V222" s="50">
        <v>0</v>
      </c>
      <c r="W222" s="50">
        <v>0</v>
      </c>
      <c r="X222" s="50">
        <v>4</v>
      </c>
      <c r="Y222" s="50">
        <v>0</v>
      </c>
      <c r="Z222" s="50">
        <v>4</v>
      </c>
      <c r="AA222" s="50">
        <v>0</v>
      </c>
      <c r="AB222" s="50">
        <v>0</v>
      </c>
      <c r="AC222" s="50">
        <v>0</v>
      </c>
      <c r="AD222" s="50">
        <v>0</v>
      </c>
    </row>
    <row r="223" spans="1:30" ht="22.5" customHeight="1">
      <c r="A223" s="102" t="s">
        <v>360</v>
      </c>
      <c r="B223" s="103">
        <v>85138079286</v>
      </c>
      <c r="C223" s="101" t="s">
        <v>295</v>
      </c>
      <c r="D223" s="103"/>
      <c r="E223" s="106">
        <v>45107</v>
      </c>
      <c r="F223" s="104" t="s">
        <v>296</v>
      </c>
      <c r="G223" s="50">
        <v>8</v>
      </c>
      <c r="H223" s="50">
        <v>4</v>
      </c>
      <c r="I223" s="50">
        <v>4</v>
      </c>
      <c r="J223" s="50">
        <v>4</v>
      </c>
      <c r="K223" s="50">
        <v>2</v>
      </c>
      <c r="L223" s="50">
        <v>0</v>
      </c>
      <c r="M223" s="50">
        <v>1</v>
      </c>
      <c r="N223" s="50">
        <v>1</v>
      </c>
      <c r="O223" s="50">
        <v>0</v>
      </c>
      <c r="P223" s="50">
        <v>0</v>
      </c>
      <c r="Q223" s="50">
        <v>0</v>
      </c>
      <c r="R223" s="50">
        <v>2</v>
      </c>
      <c r="S223" s="50">
        <v>0</v>
      </c>
      <c r="T223" s="50">
        <v>2</v>
      </c>
      <c r="U223" s="50">
        <v>1</v>
      </c>
      <c r="V223" s="50">
        <v>0</v>
      </c>
      <c r="W223" s="50">
        <v>0</v>
      </c>
      <c r="X223" s="50">
        <v>1</v>
      </c>
      <c r="Y223" s="50">
        <v>0</v>
      </c>
      <c r="Z223" s="50">
        <v>2</v>
      </c>
      <c r="AA223" s="50">
        <v>0</v>
      </c>
      <c r="AB223" s="50">
        <v>0</v>
      </c>
      <c r="AC223" s="50">
        <v>0</v>
      </c>
      <c r="AD223" s="50">
        <v>0</v>
      </c>
    </row>
    <row r="224" spans="1:30" ht="22.5" customHeight="1">
      <c r="A224" s="102" t="s">
        <v>361</v>
      </c>
      <c r="B224" s="103">
        <v>89075044656</v>
      </c>
      <c r="C224" s="101" t="s">
        <v>295</v>
      </c>
      <c r="D224" s="103"/>
      <c r="E224" s="106">
        <v>44804</v>
      </c>
      <c r="F224" s="104" t="s">
        <v>296</v>
      </c>
      <c r="G224" s="50">
        <v>3</v>
      </c>
      <c r="H224" s="50">
        <v>0</v>
      </c>
      <c r="I224" s="50">
        <v>3</v>
      </c>
      <c r="J224" s="50">
        <v>0</v>
      </c>
      <c r="K224" s="50">
        <v>0</v>
      </c>
      <c r="L224" s="50">
        <v>0</v>
      </c>
      <c r="M224" s="50">
        <v>0</v>
      </c>
      <c r="N224" s="50">
        <v>0</v>
      </c>
      <c r="O224" s="50">
        <v>0</v>
      </c>
      <c r="P224" s="50">
        <v>0</v>
      </c>
      <c r="Q224" s="50">
        <v>0</v>
      </c>
      <c r="R224" s="50">
        <v>1</v>
      </c>
      <c r="S224" s="50">
        <v>0</v>
      </c>
      <c r="T224" s="50">
        <v>1</v>
      </c>
      <c r="U224" s="50">
        <v>2</v>
      </c>
      <c r="V224" s="50">
        <v>0</v>
      </c>
      <c r="W224" s="50">
        <v>0</v>
      </c>
      <c r="X224" s="50">
        <v>2</v>
      </c>
      <c r="Y224" s="50">
        <v>0</v>
      </c>
      <c r="Z224" s="50">
        <v>2</v>
      </c>
      <c r="AA224" s="50">
        <v>0</v>
      </c>
      <c r="AB224" s="50">
        <v>0</v>
      </c>
      <c r="AC224" s="50">
        <v>0</v>
      </c>
      <c r="AD224" s="50">
        <v>0</v>
      </c>
    </row>
    <row r="225" spans="1:30" ht="22.5" customHeight="1">
      <c r="A225" s="102" t="s">
        <v>362</v>
      </c>
      <c r="B225" s="103">
        <v>36090394755</v>
      </c>
      <c r="C225" s="101" t="s">
        <v>295</v>
      </c>
      <c r="D225" s="103"/>
      <c r="E225" s="106">
        <v>45107</v>
      </c>
      <c r="F225" s="104" t="s">
        <v>296</v>
      </c>
      <c r="G225" s="50">
        <v>96</v>
      </c>
      <c r="H225" s="50">
        <v>1</v>
      </c>
      <c r="I225" s="50">
        <v>95</v>
      </c>
      <c r="J225" s="50">
        <v>61</v>
      </c>
      <c r="K225" s="50">
        <v>-1</v>
      </c>
      <c r="L225" s="50">
        <v>0</v>
      </c>
      <c r="M225" s="50">
        <v>61</v>
      </c>
      <c r="N225" s="50">
        <v>85</v>
      </c>
      <c r="O225" s="50">
        <v>-24</v>
      </c>
      <c r="P225" s="50">
        <v>6</v>
      </c>
      <c r="Q225" s="50">
        <v>0</v>
      </c>
      <c r="R225" s="50">
        <v>0</v>
      </c>
      <c r="S225" s="50">
        <v>1</v>
      </c>
      <c r="T225" s="50">
        <v>7</v>
      </c>
      <c r="U225" s="50">
        <v>26</v>
      </c>
      <c r="V225" s="50">
        <v>14</v>
      </c>
      <c r="W225" s="50">
        <v>0</v>
      </c>
      <c r="X225" s="50">
        <v>40</v>
      </c>
      <c r="Y225" s="50">
        <v>9</v>
      </c>
      <c r="Z225" s="50">
        <v>25</v>
      </c>
      <c r="AA225" s="50">
        <v>0</v>
      </c>
      <c r="AB225" s="50">
        <v>0</v>
      </c>
      <c r="AC225" s="50">
        <v>0</v>
      </c>
      <c r="AD225" s="50">
        <v>25</v>
      </c>
    </row>
    <row r="226" spans="1:30" ht="22.5" customHeight="1">
      <c r="A226" s="102" t="s">
        <v>363</v>
      </c>
      <c r="B226" s="103">
        <v>59101720101</v>
      </c>
      <c r="C226" s="101" t="s">
        <v>295</v>
      </c>
      <c r="D226" s="103"/>
      <c r="E226" s="106">
        <v>44926</v>
      </c>
      <c r="F226" s="104" t="s">
        <v>296</v>
      </c>
      <c r="G226" s="50">
        <v>25</v>
      </c>
      <c r="H226" s="50">
        <v>1</v>
      </c>
      <c r="I226" s="50">
        <v>24</v>
      </c>
      <c r="J226" s="50">
        <v>10</v>
      </c>
      <c r="K226" s="50">
        <v>0</v>
      </c>
      <c r="L226" s="50">
        <v>0</v>
      </c>
      <c r="M226" s="50">
        <v>10</v>
      </c>
      <c r="N226" s="50">
        <v>3</v>
      </c>
      <c r="O226" s="50">
        <v>7</v>
      </c>
      <c r="P226" s="50">
        <v>3</v>
      </c>
      <c r="Q226" s="50">
        <v>0</v>
      </c>
      <c r="R226" s="50">
        <v>0</v>
      </c>
      <c r="S226" s="50">
        <v>0</v>
      </c>
      <c r="T226" s="50">
        <v>3</v>
      </c>
      <c r="U226" s="50">
        <v>11</v>
      </c>
      <c r="V226" s="50">
        <v>0</v>
      </c>
      <c r="W226" s="50">
        <v>0</v>
      </c>
      <c r="X226" s="50">
        <v>11</v>
      </c>
      <c r="Y226" s="50">
        <v>0</v>
      </c>
      <c r="Z226" s="50">
        <v>5</v>
      </c>
      <c r="AA226" s="50">
        <v>0</v>
      </c>
      <c r="AB226" s="50">
        <v>2</v>
      </c>
      <c r="AC226" s="50">
        <v>0</v>
      </c>
      <c r="AD226" s="50">
        <v>5</v>
      </c>
    </row>
    <row r="227" spans="1:30" ht="22.5" customHeight="1">
      <c r="A227" s="102" t="s">
        <v>247</v>
      </c>
      <c r="B227" s="103">
        <v>99123023334</v>
      </c>
      <c r="C227" s="101" t="s">
        <v>301</v>
      </c>
      <c r="D227" s="103"/>
      <c r="E227" s="106">
        <v>45107</v>
      </c>
      <c r="F227" s="104" t="s">
        <v>302</v>
      </c>
      <c r="G227" s="50">
        <v>9862</v>
      </c>
      <c r="H227" s="50">
        <v>1209</v>
      </c>
      <c r="I227" s="50">
        <v>8654</v>
      </c>
      <c r="J227" s="50">
        <v>7366</v>
      </c>
      <c r="K227" s="50">
        <v>424</v>
      </c>
      <c r="L227" s="50">
        <v>565</v>
      </c>
      <c r="M227" s="50">
        <v>6376</v>
      </c>
      <c r="N227" s="50">
        <v>6825</v>
      </c>
      <c r="O227" s="50">
        <v>-448</v>
      </c>
      <c r="P227" s="50">
        <v>855</v>
      </c>
      <c r="Q227" s="50">
        <v>89</v>
      </c>
      <c r="R227" s="50">
        <v>321</v>
      </c>
      <c r="S227" s="50">
        <v>562</v>
      </c>
      <c r="T227" s="50">
        <v>1650</v>
      </c>
      <c r="U227" s="50">
        <v>628</v>
      </c>
      <c r="V227" s="50">
        <v>337</v>
      </c>
      <c r="W227" s="50">
        <v>0</v>
      </c>
      <c r="X227" s="50">
        <v>965</v>
      </c>
      <c r="Y227" s="50">
        <v>257</v>
      </c>
      <c r="Z227" s="50">
        <v>246</v>
      </c>
      <c r="AA227" s="50">
        <v>98</v>
      </c>
      <c r="AB227" s="50">
        <v>303</v>
      </c>
      <c r="AC227" s="50">
        <v>0</v>
      </c>
      <c r="AD227" s="50">
        <v>771</v>
      </c>
    </row>
    <row r="228" spans="1:30" ht="22.5" customHeight="1">
      <c r="A228" s="102" t="s">
        <v>247</v>
      </c>
      <c r="B228" s="103">
        <v>99123023334</v>
      </c>
      <c r="C228" s="101" t="s">
        <v>301</v>
      </c>
      <c r="D228" s="103"/>
      <c r="E228" s="106">
        <v>45107</v>
      </c>
      <c r="F228" s="104" t="s">
        <v>303</v>
      </c>
      <c r="G228" s="50">
        <v>2074</v>
      </c>
      <c r="H228" s="50">
        <v>386</v>
      </c>
      <c r="I228" s="50">
        <v>1688</v>
      </c>
      <c r="J228" s="50">
        <v>2289</v>
      </c>
      <c r="K228" s="50">
        <v>1103</v>
      </c>
      <c r="L228" s="50">
        <v>58</v>
      </c>
      <c r="M228" s="50">
        <v>1128</v>
      </c>
      <c r="N228" s="50">
        <v>-16</v>
      </c>
      <c r="O228" s="50">
        <v>1145</v>
      </c>
      <c r="P228" s="50">
        <v>60</v>
      </c>
      <c r="Q228" s="50">
        <v>15</v>
      </c>
      <c r="R228" s="50">
        <v>291</v>
      </c>
      <c r="S228" s="50">
        <v>175</v>
      </c>
      <c r="T228" s="50">
        <v>510</v>
      </c>
      <c r="U228" s="50">
        <v>50</v>
      </c>
      <c r="V228" s="50">
        <v>31</v>
      </c>
      <c r="W228" s="50">
        <v>1</v>
      </c>
      <c r="X228" s="50">
        <v>79</v>
      </c>
      <c r="Y228" s="50">
        <v>17</v>
      </c>
      <c r="Z228" s="50">
        <v>10</v>
      </c>
      <c r="AA228" s="50">
        <v>0</v>
      </c>
      <c r="AB228" s="50">
        <v>34</v>
      </c>
      <c r="AC228" s="50">
        <v>-9</v>
      </c>
      <c r="AD228" s="50">
        <v>43</v>
      </c>
    </row>
    <row r="229" spans="1:30" ht="22.5" customHeight="1">
      <c r="A229" s="102" t="s">
        <v>247</v>
      </c>
      <c r="B229" s="103">
        <v>99123023334</v>
      </c>
      <c r="C229" s="101" t="s">
        <v>301</v>
      </c>
      <c r="D229" s="103"/>
      <c r="E229" s="106">
        <v>45107</v>
      </c>
      <c r="F229" s="104" t="s">
        <v>304</v>
      </c>
      <c r="G229" s="50">
        <v>0</v>
      </c>
      <c r="H229" s="50">
        <v>0</v>
      </c>
      <c r="I229" s="50">
        <v>0</v>
      </c>
      <c r="J229" s="50">
        <v>0</v>
      </c>
      <c r="K229" s="50">
        <v>0</v>
      </c>
      <c r="L229" s="50">
        <v>0</v>
      </c>
      <c r="M229" s="50">
        <v>0</v>
      </c>
      <c r="N229" s="50">
        <v>0</v>
      </c>
      <c r="O229" s="50">
        <v>0</v>
      </c>
      <c r="P229" s="50">
        <v>0</v>
      </c>
      <c r="Q229" s="50">
        <v>0</v>
      </c>
      <c r="R229" s="50">
        <v>0</v>
      </c>
      <c r="S229" s="50">
        <v>0</v>
      </c>
      <c r="T229" s="50">
        <v>0</v>
      </c>
      <c r="U229" s="50">
        <v>0</v>
      </c>
      <c r="V229" s="50">
        <v>0</v>
      </c>
      <c r="W229" s="50">
        <v>0</v>
      </c>
      <c r="X229" s="50">
        <v>0</v>
      </c>
      <c r="Y229" s="50">
        <v>0</v>
      </c>
      <c r="Z229" s="50">
        <v>0</v>
      </c>
      <c r="AA229" s="50">
        <v>0</v>
      </c>
      <c r="AB229" s="50">
        <v>0</v>
      </c>
      <c r="AC229" s="50">
        <v>0</v>
      </c>
      <c r="AD229" s="50">
        <v>0</v>
      </c>
    </row>
    <row r="230" spans="1:30" ht="22.5" customHeight="1">
      <c r="A230" s="102" t="s">
        <v>247</v>
      </c>
      <c r="B230" s="103">
        <v>99123023334</v>
      </c>
      <c r="C230" s="101" t="s">
        <v>301</v>
      </c>
      <c r="D230" s="103"/>
      <c r="E230" s="106">
        <v>45107</v>
      </c>
      <c r="F230" s="104" t="s">
        <v>305</v>
      </c>
      <c r="G230" s="50">
        <v>0</v>
      </c>
      <c r="H230" s="50">
        <v>0</v>
      </c>
      <c r="I230" s="50">
        <v>0</v>
      </c>
      <c r="J230" s="50">
        <v>0</v>
      </c>
      <c r="K230" s="50">
        <v>0</v>
      </c>
      <c r="L230" s="50">
        <v>0</v>
      </c>
      <c r="M230" s="50">
        <v>0</v>
      </c>
      <c r="N230" s="50">
        <v>0</v>
      </c>
      <c r="O230" s="50">
        <v>0</v>
      </c>
      <c r="P230" s="50">
        <v>0</v>
      </c>
      <c r="Q230" s="50">
        <v>0</v>
      </c>
      <c r="R230" s="50">
        <v>0</v>
      </c>
      <c r="S230" s="50">
        <v>0</v>
      </c>
      <c r="T230" s="50">
        <v>0</v>
      </c>
      <c r="U230" s="50">
        <v>0</v>
      </c>
      <c r="V230" s="50">
        <v>0</v>
      </c>
      <c r="W230" s="50">
        <v>0</v>
      </c>
      <c r="X230" s="50">
        <v>0</v>
      </c>
      <c r="Y230" s="50">
        <v>0</v>
      </c>
      <c r="Z230" s="50">
        <v>0</v>
      </c>
      <c r="AA230" s="50">
        <v>0</v>
      </c>
      <c r="AB230" s="50">
        <v>0</v>
      </c>
      <c r="AC230" s="50">
        <v>0</v>
      </c>
      <c r="AD230" s="50">
        <v>0</v>
      </c>
    </row>
    <row r="231" spans="1:30" ht="22.5" customHeight="1">
      <c r="A231" s="102" t="s">
        <v>247</v>
      </c>
      <c r="B231" s="103">
        <v>99123023334</v>
      </c>
      <c r="C231" s="101" t="s">
        <v>301</v>
      </c>
      <c r="D231" s="103"/>
      <c r="E231" s="106">
        <v>45107</v>
      </c>
      <c r="F231" s="104" t="s">
        <v>306</v>
      </c>
      <c r="G231" s="50">
        <v>0</v>
      </c>
      <c r="H231" s="50">
        <v>0</v>
      </c>
      <c r="I231" s="50">
        <v>0</v>
      </c>
      <c r="J231" s="50">
        <v>0</v>
      </c>
      <c r="K231" s="50">
        <v>0</v>
      </c>
      <c r="L231" s="50">
        <v>0</v>
      </c>
      <c r="M231" s="50">
        <v>0</v>
      </c>
      <c r="N231" s="50">
        <v>0</v>
      </c>
      <c r="O231" s="50">
        <v>0</v>
      </c>
      <c r="P231" s="50">
        <v>0</v>
      </c>
      <c r="Q231" s="50">
        <v>0</v>
      </c>
      <c r="R231" s="50">
        <v>0</v>
      </c>
      <c r="S231" s="50">
        <v>0</v>
      </c>
      <c r="T231" s="50">
        <v>0</v>
      </c>
      <c r="U231" s="50">
        <v>0</v>
      </c>
      <c r="V231" s="50">
        <v>0</v>
      </c>
      <c r="W231" s="50">
        <v>0</v>
      </c>
      <c r="X231" s="50">
        <v>0</v>
      </c>
      <c r="Y231" s="50">
        <v>0</v>
      </c>
      <c r="Z231" s="50">
        <v>0</v>
      </c>
      <c r="AA231" s="50">
        <v>0</v>
      </c>
      <c r="AB231" s="50">
        <v>0</v>
      </c>
      <c r="AC231" s="50">
        <v>0</v>
      </c>
      <c r="AD231" s="50">
        <v>0</v>
      </c>
    </row>
    <row r="232" spans="1:30" ht="22.5" customHeight="1">
      <c r="A232" s="102" t="s">
        <v>247</v>
      </c>
      <c r="B232" s="103">
        <v>99123023334</v>
      </c>
      <c r="C232" s="101" t="s">
        <v>301</v>
      </c>
      <c r="D232" s="103"/>
      <c r="E232" s="106">
        <v>45107</v>
      </c>
      <c r="F232" s="104" t="s">
        <v>307</v>
      </c>
      <c r="G232" s="50">
        <v>0</v>
      </c>
      <c r="H232" s="50">
        <v>0</v>
      </c>
      <c r="I232" s="50">
        <v>0</v>
      </c>
      <c r="J232" s="50">
        <v>0</v>
      </c>
      <c r="K232" s="50">
        <v>0</v>
      </c>
      <c r="L232" s="50">
        <v>0</v>
      </c>
      <c r="M232" s="50">
        <v>0</v>
      </c>
      <c r="N232" s="50">
        <v>0</v>
      </c>
      <c r="O232" s="50">
        <v>0</v>
      </c>
      <c r="P232" s="50">
        <v>0</v>
      </c>
      <c r="Q232" s="50">
        <v>0</v>
      </c>
      <c r="R232" s="50">
        <v>0</v>
      </c>
      <c r="S232" s="50">
        <v>0</v>
      </c>
      <c r="T232" s="50">
        <v>0</v>
      </c>
      <c r="U232" s="50">
        <v>0</v>
      </c>
      <c r="V232" s="50">
        <v>0</v>
      </c>
      <c r="W232" s="50">
        <v>0</v>
      </c>
      <c r="X232" s="50">
        <v>0</v>
      </c>
      <c r="Y232" s="50">
        <v>0</v>
      </c>
      <c r="Z232" s="50">
        <v>0</v>
      </c>
      <c r="AA232" s="50">
        <v>0</v>
      </c>
      <c r="AB232" s="50">
        <v>0</v>
      </c>
      <c r="AC232" s="50">
        <v>0</v>
      </c>
      <c r="AD232" s="50">
        <v>0</v>
      </c>
    </row>
    <row r="233" spans="1:30" ht="22.5" customHeight="1">
      <c r="A233" s="102" t="s">
        <v>247</v>
      </c>
      <c r="B233" s="103">
        <v>99123023334</v>
      </c>
      <c r="C233" s="101" t="s">
        <v>301</v>
      </c>
      <c r="D233" s="103"/>
      <c r="E233" s="106">
        <v>45107</v>
      </c>
      <c r="F233" s="104" t="s">
        <v>308</v>
      </c>
      <c r="G233" s="50">
        <v>0</v>
      </c>
      <c r="H233" s="50">
        <v>0</v>
      </c>
      <c r="I233" s="50">
        <v>0</v>
      </c>
      <c r="J233" s="50">
        <v>0</v>
      </c>
      <c r="K233" s="50">
        <v>0</v>
      </c>
      <c r="L233" s="50">
        <v>0</v>
      </c>
      <c r="M233" s="50">
        <v>0</v>
      </c>
      <c r="N233" s="50">
        <v>0</v>
      </c>
      <c r="O233" s="50">
        <v>0</v>
      </c>
      <c r="P233" s="50">
        <v>0</v>
      </c>
      <c r="Q233" s="50">
        <v>0</v>
      </c>
      <c r="R233" s="50">
        <v>0</v>
      </c>
      <c r="S233" s="50">
        <v>0</v>
      </c>
      <c r="T233" s="50">
        <v>0</v>
      </c>
      <c r="U233" s="50">
        <v>0</v>
      </c>
      <c r="V233" s="50">
        <v>0</v>
      </c>
      <c r="W233" s="50">
        <v>0</v>
      </c>
      <c r="X233" s="50">
        <v>0</v>
      </c>
      <c r="Y233" s="50">
        <v>0</v>
      </c>
      <c r="Z233" s="50">
        <v>0</v>
      </c>
      <c r="AA233" s="50">
        <v>0</v>
      </c>
      <c r="AB233" s="50">
        <v>0</v>
      </c>
      <c r="AC233" s="50">
        <v>0</v>
      </c>
      <c r="AD233" s="50">
        <v>0</v>
      </c>
    </row>
    <row r="234" spans="1:30" ht="22.5" customHeight="1">
      <c r="A234" s="102" t="s">
        <v>247</v>
      </c>
      <c r="B234" s="103">
        <v>99123023334</v>
      </c>
      <c r="C234" s="101" t="s">
        <v>301</v>
      </c>
      <c r="D234" s="103"/>
      <c r="E234" s="106">
        <v>45107</v>
      </c>
      <c r="F234" s="104" t="s">
        <v>309</v>
      </c>
      <c r="G234" s="50">
        <v>0</v>
      </c>
      <c r="H234" s="50">
        <v>0</v>
      </c>
      <c r="I234" s="50">
        <v>0</v>
      </c>
      <c r="J234" s="50">
        <v>0</v>
      </c>
      <c r="K234" s="50">
        <v>0</v>
      </c>
      <c r="L234" s="50">
        <v>0</v>
      </c>
      <c r="M234" s="50">
        <v>0</v>
      </c>
      <c r="N234" s="50">
        <v>0</v>
      </c>
      <c r="O234" s="50">
        <v>0</v>
      </c>
      <c r="P234" s="50">
        <v>0</v>
      </c>
      <c r="Q234" s="50">
        <v>0</v>
      </c>
      <c r="R234" s="50">
        <v>0</v>
      </c>
      <c r="S234" s="50">
        <v>0</v>
      </c>
      <c r="T234" s="50">
        <v>0</v>
      </c>
      <c r="U234" s="50">
        <v>0</v>
      </c>
      <c r="V234" s="50">
        <v>0</v>
      </c>
      <c r="W234" s="50">
        <v>0</v>
      </c>
      <c r="X234" s="50">
        <v>0</v>
      </c>
      <c r="Y234" s="50">
        <v>0</v>
      </c>
      <c r="Z234" s="50">
        <v>0</v>
      </c>
      <c r="AA234" s="50">
        <v>0</v>
      </c>
      <c r="AB234" s="50">
        <v>0</v>
      </c>
      <c r="AC234" s="50">
        <v>0</v>
      </c>
      <c r="AD234" s="50">
        <v>0</v>
      </c>
    </row>
    <row r="235" spans="1:30" ht="22.5" customHeight="1">
      <c r="A235" s="102" t="s">
        <v>247</v>
      </c>
      <c r="B235" s="103">
        <v>99123023334</v>
      </c>
      <c r="C235" s="101" t="s">
        <v>301</v>
      </c>
      <c r="D235" s="103"/>
      <c r="E235" s="106">
        <v>45107</v>
      </c>
      <c r="F235" s="104" t="s">
        <v>310</v>
      </c>
      <c r="G235" s="50">
        <v>-105</v>
      </c>
      <c r="H235" s="50">
        <v>-105</v>
      </c>
      <c r="I235" s="50">
        <v>0</v>
      </c>
      <c r="J235" s="50">
        <v>-22</v>
      </c>
      <c r="K235" s="50">
        <v>-19</v>
      </c>
      <c r="L235" s="50">
        <v>0</v>
      </c>
      <c r="M235" s="50">
        <v>-3</v>
      </c>
      <c r="N235" s="50">
        <v>-3</v>
      </c>
      <c r="O235" s="50">
        <v>0</v>
      </c>
      <c r="P235" s="50">
        <v>0</v>
      </c>
      <c r="Q235" s="50">
        <v>0</v>
      </c>
      <c r="R235" s="50">
        <v>0</v>
      </c>
      <c r="S235" s="50">
        <v>0</v>
      </c>
      <c r="T235" s="50">
        <v>0</v>
      </c>
      <c r="U235" s="50">
        <v>3</v>
      </c>
      <c r="V235" s="50">
        <v>0</v>
      </c>
      <c r="W235" s="50">
        <v>0</v>
      </c>
      <c r="X235" s="50">
        <v>3</v>
      </c>
      <c r="Y235" s="50">
        <v>-64</v>
      </c>
      <c r="Z235" s="50">
        <v>-4</v>
      </c>
      <c r="AA235" s="50">
        <v>0</v>
      </c>
      <c r="AB235" s="50">
        <v>1</v>
      </c>
      <c r="AC235" s="50">
        <v>0</v>
      </c>
      <c r="AD235" s="50">
        <v>-57</v>
      </c>
    </row>
    <row r="236" spans="1:30" ht="22.5" customHeight="1">
      <c r="A236" s="102" t="s">
        <v>247</v>
      </c>
      <c r="B236" s="103">
        <v>99123023334</v>
      </c>
      <c r="C236" s="101" t="s">
        <v>301</v>
      </c>
      <c r="D236" s="103"/>
      <c r="E236" s="106">
        <v>45107</v>
      </c>
      <c r="F236" s="104" t="s">
        <v>296</v>
      </c>
      <c r="G236" s="50">
        <v>11831</v>
      </c>
      <c r="H236" s="50">
        <v>1489</v>
      </c>
      <c r="I236" s="50">
        <v>10342</v>
      </c>
      <c r="J236" s="50">
        <v>9632</v>
      </c>
      <c r="K236" s="50">
        <v>1508</v>
      </c>
      <c r="L236" s="50">
        <v>623</v>
      </c>
      <c r="M236" s="50">
        <v>7501</v>
      </c>
      <c r="N236" s="50">
        <v>6805</v>
      </c>
      <c r="O236" s="50">
        <v>696</v>
      </c>
      <c r="P236" s="50">
        <v>915</v>
      </c>
      <c r="Q236" s="50">
        <v>104</v>
      </c>
      <c r="R236" s="50">
        <v>612</v>
      </c>
      <c r="S236" s="50">
        <v>737</v>
      </c>
      <c r="T236" s="50">
        <v>2160</v>
      </c>
      <c r="U236" s="50">
        <v>681</v>
      </c>
      <c r="V236" s="50">
        <v>368</v>
      </c>
      <c r="W236" s="50">
        <v>1</v>
      </c>
      <c r="X236" s="50">
        <v>1047</v>
      </c>
      <c r="Y236" s="50">
        <v>211</v>
      </c>
      <c r="Z236" s="50">
        <v>251</v>
      </c>
      <c r="AA236" s="50">
        <v>98</v>
      </c>
      <c r="AB236" s="50">
        <v>338</v>
      </c>
      <c r="AC236" s="50">
        <v>-9</v>
      </c>
      <c r="AD236" s="50">
        <v>757</v>
      </c>
    </row>
    <row r="237" spans="1:30" ht="22.5" customHeight="1">
      <c r="A237" s="102" t="s">
        <v>364</v>
      </c>
      <c r="B237" s="103">
        <v>19631490447</v>
      </c>
      <c r="C237" s="101" t="s">
        <v>295</v>
      </c>
      <c r="D237" s="103"/>
      <c r="E237" s="106">
        <v>44926</v>
      </c>
      <c r="F237" s="104" t="s">
        <v>296</v>
      </c>
      <c r="G237" s="50">
        <v>1332</v>
      </c>
      <c r="H237" s="50">
        <v>343</v>
      </c>
      <c r="I237" s="50">
        <v>990</v>
      </c>
      <c r="J237" s="50">
        <v>977</v>
      </c>
      <c r="K237" s="50">
        <v>419</v>
      </c>
      <c r="L237" s="50">
        <v>1</v>
      </c>
      <c r="M237" s="50">
        <v>557</v>
      </c>
      <c r="N237" s="50">
        <v>522</v>
      </c>
      <c r="O237" s="50">
        <v>35</v>
      </c>
      <c r="P237" s="50">
        <v>8</v>
      </c>
      <c r="Q237" s="50">
        <v>0</v>
      </c>
      <c r="R237" s="50">
        <v>293</v>
      </c>
      <c r="S237" s="50">
        <v>2</v>
      </c>
      <c r="T237" s="50">
        <v>303</v>
      </c>
      <c r="U237" s="50">
        <v>130</v>
      </c>
      <c r="V237" s="50">
        <v>-15</v>
      </c>
      <c r="W237" s="50">
        <v>0</v>
      </c>
      <c r="X237" s="50">
        <v>116</v>
      </c>
      <c r="Y237" s="50">
        <v>0</v>
      </c>
      <c r="Z237" s="50">
        <v>143</v>
      </c>
      <c r="AA237" s="50">
        <v>107</v>
      </c>
      <c r="AB237" s="50">
        <v>24</v>
      </c>
      <c r="AC237" s="50">
        <v>0</v>
      </c>
      <c r="AD237" s="50">
        <v>56</v>
      </c>
    </row>
    <row r="238" spans="1:30" ht="22.5" customHeight="1">
      <c r="A238" s="102" t="s">
        <v>365</v>
      </c>
      <c r="B238" s="103">
        <v>38138873211</v>
      </c>
      <c r="C238" s="101" t="s">
        <v>295</v>
      </c>
      <c r="D238" s="103"/>
      <c r="E238" s="106">
        <v>44926</v>
      </c>
      <c r="F238" s="104" t="s">
        <v>296</v>
      </c>
      <c r="G238" s="50">
        <v>458</v>
      </c>
      <c r="H238" s="50">
        <v>156</v>
      </c>
      <c r="I238" s="50">
        <v>302</v>
      </c>
      <c r="J238" s="50">
        <v>342</v>
      </c>
      <c r="K238" s="50">
        <v>181</v>
      </c>
      <c r="L238" s="50">
        <v>52</v>
      </c>
      <c r="M238" s="50">
        <v>110</v>
      </c>
      <c r="N238" s="50">
        <v>97</v>
      </c>
      <c r="O238" s="50">
        <v>12</v>
      </c>
      <c r="P238" s="50">
        <v>15</v>
      </c>
      <c r="Q238" s="50">
        <v>9</v>
      </c>
      <c r="R238" s="50">
        <v>55</v>
      </c>
      <c r="S238" s="50">
        <v>8</v>
      </c>
      <c r="T238" s="50">
        <v>69</v>
      </c>
      <c r="U238" s="50">
        <v>123</v>
      </c>
      <c r="V238" s="50">
        <v>1</v>
      </c>
      <c r="W238" s="50">
        <v>0</v>
      </c>
      <c r="X238" s="50">
        <v>124</v>
      </c>
      <c r="Y238" s="50">
        <v>0</v>
      </c>
      <c r="Z238" s="50">
        <v>27</v>
      </c>
      <c r="AA238" s="50">
        <v>8</v>
      </c>
      <c r="AB238" s="50">
        <v>30</v>
      </c>
      <c r="AC238" s="50">
        <v>0</v>
      </c>
      <c r="AD238" s="50">
        <v>75</v>
      </c>
    </row>
    <row r="239" spans="1:30" ht="22.5" customHeight="1">
      <c r="A239" s="102" t="s">
        <v>366</v>
      </c>
      <c r="B239" s="103">
        <v>93000151593</v>
      </c>
      <c r="C239" s="101" t="s">
        <v>295</v>
      </c>
      <c r="D239" s="103"/>
      <c r="E239" s="106">
        <v>45016</v>
      </c>
      <c r="F239" s="104" t="s">
        <v>296</v>
      </c>
      <c r="G239" s="50">
        <v>8</v>
      </c>
      <c r="H239" s="50">
        <v>3</v>
      </c>
      <c r="I239" s="50">
        <v>5</v>
      </c>
      <c r="J239" s="50">
        <v>-6</v>
      </c>
      <c r="K239" s="50">
        <v>-2</v>
      </c>
      <c r="L239" s="50">
        <v>0</v>
      </c>
      <c r="M239" s="50">
        <v>-4</v>
      </c>
      <c r="N239" s="50">
        <v>1</v>
      </c>
      <c r="O239" s="50">
        <v>-5</v>
      </c>
      <c r="P239" s="50">
        <v>0</v>
      </c>
      <c r="Q239" s="50">
        <v>0</v>
      </c>
      <c r="R239" s="50">
        <v>1</v>
      </c>
      <c r="S239" s="50">
        <v>0</v>
      </c>
      <c r="T239" s="50">
        <v>1</v>
      </c>
      <c r="U239" s="50">
        <v>7</v>
      </c>
      <c r="V239" s="50">
        <v>0</v>
      </c>
      <c r="W239" s="50">
        <v>0</v>
      </c>
      <c r="X239" s="50">
        <v>7</v>
      </c>
      <c r="Y239" s="50">
        <v>1</v>
      </c>
      <c r="Z239" s="50">
        <v>1</v>
      </c>
      <c r="AA239" s="50">
        <v>0</v>
      </c>
      <c r="AB239" s="50">
        <v>0</v>
      </c>
      <c r="AC239" s="50">
        <v>0</v>
      </c>
      <c r="AD239" s="50">
        <v>7</v>
      </c>
    </row>
    <row r="240" spans="1:30" ht="22.5" customHeight="1">
      <c r="A240" s="102" t="s">
        <v>367</v>
      </c>
      <c r="B240" s="103">
        <v>80000438291</v>
      </c>
      <c r="C240" s="101" t="s">
        <v>295</v>
      </c>
      <c r="D240" s="103"/>
      <c r="E240" s="106">
        <v>45016</v>
      </c>
      <c r="F240" s="104" t="s">
        <v>296</v>
      </c>
      <c r="G240" s="50">
        <v>204</v>
      </c>
      <c r="H240" s="50">
        <v>48</v>
      </c>
      <c r="I240" s="50">
        <v>156</v>
      </c>
      <c r="J240" s="50">
        <v>164</v>
      </c>
      <c r="K240" s="50">
        <v>22</v>
      </c>
      <c r="L240" s="50">
        <v>5</v>
      </c>
      <c r="M240" s="50">
        <v>136</v>
      </c>
      <c r="N240" s="50">
        <v>106</v>
      </c>
      <c r="O240" s="50">
        <v>30</v>
      </c>
      <c r="P240" s="50">
        <v>31</v>
      </c>
      <c r="Q240" s="50">
        <v>9</v>
      </c>
      <c r="R240" s="50">
        <v>50</v>
      </c>
      <c r="S240" s="50">
        <v>2</v>
      </c>
      <c r="T240" s="50">
        <v>74</v>
      </c>
      <c r="U240" s="50">
        <v>-53</v>
      </c>
      <c r="V240" s="50">
        <v>9</v>
      </c>
      <c r="W240" s="50">
        <v>0</v>
      </c>
      <c r="X240" s="50">
        <v>-45</v>
      </c>
      <c r="Y240" s="50">
        <v>3</v>
      </c>
      <c r="Z240" s="50">
        <v>19</v>
      </c>
      <c r="AA240" s="50">
        <v>25</v>
      </c>
      <c r="AB240" s="50">
        <v>4</v>
      </c>
      <c r="AC240" s="50">
        <v>0</v>
      </c>
      <c r="AD240" s="50">
        <v>-40</v>
      </c>
    </row>
    <row r="241" spans="1:30" ht="22.5" customHeight="1">
      <c r="A241" s="102" t="s">
        <v>368</v>
      </c>
      <c r="B241" s="103">
        <v>96096053226</v>
      </c>
      <c r="C241" s="101" t="s">
        <v>295</v>
      </c>
      <c r="D241" s="103"/>
      <c r="E241" s="106">
        <v>44926</v>
      </c>
      <c r="F241" s="104" t="s">
        <v>296</v>
      </c>
      <c r="G241" s="50">
        <v>78</v>
      </c>
      <c r="H241" s="50">
        <v>47</v>
      </c>
      <c r="I241" s="50">
        <v>31</v>
      </c>
      <c r="J241" s="50">
        <v>107</v>
      </c>
      <c r="K241" s="50">
        <v>93</v>
      </c>
      <c r="L241" s="50">
        <v>0</v>
      </c>
      <c r="M241" s="50">
        <v>15</v>
      </c>
      <c r="N241" s="50">
        <v>28</v>
      </c>
      <c r="O241" s="50">
        <v>-13</v>
      </c>
      <c r="P241" s="50">
        <v>0</v>
      </c>
      <c r="Q241" s="50">
        <v>16</v>
      </c>
      <c r="R241" s="50">
        <v>19</v>
      </c>
      <c r="S241" s="50">
        <v>0</v>
      </c>
      <c r="T241" s="50">
        <v>3</v>
      </c>
      <c r="U241" s="50">
        <v>14</v>
      </c>
      <c r="V241" s="50">
        <v>-9</v>
      </c>
      <c r="W241" s="50">
        <v>0</v>
      </c>
      <c r="X241" s="50">
        <v>5</v>
      </c>
      <c r="Y241" s="50">
        <v>-8</v>
      </c>
      <c r="Z241" s="50">
        <v>8</v>
      </c>
      <c r="AA241" s="50">
        <v>0</v>
      </c>
      <c r="AB241" s="50">
        <v>-3</v>
      </c>
      <c r="AC241" s="50">
        <v>0</v>
      </c>
      <c r="AD241" s="50">
        <v>-8</v>
      </c>
    </row>
    <row r="242" spans="1:30" ht="22.5" customHeight="1">
      <c r="A242" s="102" t="s">
        <v>369</v>
      </c>
      <c r="B242" s="103">
        <v>31129394618</v>
      </c>
      <c r="C242" s="101" t="s">
        <v>295</v>
      </c>
      <c r="D242" s="103"/>
      <c r="E242" s="106">
        <v>44926</v>
      </c>
      <c r="F242" s="104" t="s">
        <v>296</v>
      </c>
      <c r="G242" s="50">
        <v>16</v>
      </c>
      <c r="H242" s="50">
        <v>11</v>
      </c>
      <c r="I242" s="50">
        <v>5</v>
      </c>
      <c r="J242" s="50">
        <v>28</v>
      </c>
      <c r="K242" s="50">
        <v>18</v>
      </c>
      <c r="L242" s="50">
        <v>0</v>
      </c>
      <c r="M242" s="50">
        <v>10</v>
      </c>
      <c r="N242" s="50">
        <v>9</v>
      </c>
      <c r="O242" s="50">
        <v>2</v>
      </c>
      <c r="P242" s="50">
        <v>0</v>
      </c>
      <c r="Q242" s="50">
        <v>1</v>
      </c>
      <c r="R242" s="50">
        <v>1</v>
      </c>
      <c r="S242" s="50">
        <v>0</v>
      </c>
      <c r="T242" s="50">
        <v>0</v>
      </c>
      <c r="U242" s="50">
        <v>-5</v>
      </c>
      <c r="V242" s="50">
        <v>0</v>
      </c>
      <c r="W242" s="50">
        <v>0</v>
      </c>
      <c r="X242" s="50">
        <v>-5</v>
      </c>
      <c r="Y242" s="50">
        <v>0</v>
      </c>
      <c r="Z242" s="50">
        <v>3</v>
      </c>
      <c r="AA242" s="50">
        <v>-1</v>
      </c>
      <c r="AB242" s="50">
        <v>0</v>
      </c>
      <c r="AC242" s="50">
        <v>0</v>
      </c>
      <c r="AD242" s="50">
        <v>-8</v>
      </c>
    </row>
    <row r="243" spans="1:30" ht="22.5" customHeight="1">
      <c r="A243" s="102" t="s">
        <v>370</v>
      </c>
      <c r="B243" s="103">
        <v>63080339957</v>
      </c>
      <c r="C243" s="101" t="s">
        <v>295</v>
      </c>
      <c r="D243" s="103"/>
      <c r="E243" s="106">
        <v>44926</v>
      </c>
      <c r="F243" s="104" t="s">
        <v>296</v>
      </c>
      <c r="G243" s="50">
        <v>31</v>
      </c>
      <c r="H243" s="50">
        <v>0</v>
      </c>
      <c r="I243" s="50">
        <v>31</v>
      </c>
      <c r="J243" s="50">
        <v>24</v>
      </c>
      <c r="K243" s="50">
        <v>0</v>
      </c>
      <c r="L243" s="50">
        <v>0</v>
      </c>
      <c r="M243" s="50">
        <v>24</v>
      </c>
      <c r="N243" s="50">
        <v>24</v>
      </c>
      <c r="O243" s="50">
        <v>0</v>
      </c>
      <c r="P243" s="50">
        <v>0</v>
      </c>
      <c r="Q243" s="50">
        <v>0</v>
      </c>
      <c r="R243" s="50">
        <v>7</v>
      </c>
      <c r="S243" s="50">
        <v>-1</v>
      </c>
      <c r="T243" s="50">
        <v>6</v>
      </c>
      <c r="U243" s="50">
        <v>1</v>
      </c>
      <c r="V243" s="50">
        <v>-7</v>
      </c>
      <c r="W243" s="50">
        <v>0</v>
      </c>
      <c r="X243" s="50">
        <v>-6</v>
      </c>
      <c r="Y243" s="50">
        <v>-4</v>
      </c>
      <c r="Z243" s="50">
        <v>4</v>
      </c>
      <c r="AA243" s="50">
        <v>0</v>
      </c>
      <c r="AB243" s="50">
        <v>-4</v>
      </c>
      <c r="AC243" s="50">
        <v>0</v>
      </c>
      <c r="AD243" s="50">
        <v>-10</v>
      </c>
    </row>
    <row r="244" spans="1:30" ht="22.5" customHeight="1">
      <c r="A244" s="102" t="s">
        <v>371</v>
      </c>
      <c r="B244" s="103">
        <v>36083570441</v>
      </c>
      <c r="C244" s="101" t="s">
        <v>295</v>
      </c>
      <c r="D244" s="103"/>
      <c r="E244" s="106">
        <v>44926</v>
      </c>
      <c r="F244" s="104" t="s">
        <v>296</v>
      </c>
      <c r="G244" s="50">
        <v>817</v>
      </c>
      <c r="H244" s="50">
        <v>634</v>
      </c>
      <c r="I244" s="50">
        <v>182</v>
      </c>
      <c r="J244" s="50">
        <v>453</v>
      </c>
      <c r="K244" s="50">
        <v>361</v>
      </c>
      <c r="L244" s="50">
        <v>0</v>
      </c>
      <c r="M244" s="50">
        <v>92</v>
      </c>
      <c r="N244" s="50">
        <v>133</v>
      </c>
      <c r="O244" s="50">
        <v>-40</v>
      </c>
      <c r="P244" s="50">
        <v>82</v>
      </c>
      <c r="Q244" s="50">
        <v>134</v>
      </c>
      <c r="R244" s="50">
        <v>0</v>
      </c>
      <c r="S244" s="50">
        <v>16</v>
      </c>
      <c r="T244" s="50">
        <v>-36</v>
      </c>
      <c r="U244" s="50">
        <v>126</v>
      </c>
      <c r="V244" s="50">
        <v>-20</v>
      </c>
      <c r="W244" s="50">
        <v>0</v>
      </c>
      <c r="X244" s="50">
        <v>106</v>
      </c>
      <c r="Y244" s="50">
        <v>-11</v>
      </c>
      <c r="Z244" s="50">
        <v>63</v>
      </c>
      <c r="AA244" s="50">
        <v>-2</v>
      </c>
      <c r="AB244" s="50">
        <v>0</v>
      </c>
      <c r="AC244" s="50">
        <v>0</v>
      </c>
      <c r="AD244" s="50">
        <v>30</v>
      </c>
    </row>
    <row r="245" spans="1:30" ht="22.5" customHeight="1">
      <c r="A245" s="102" t="s">
        <v>249</v>
      </c>
      <c r="B245" s="103">
        <v>41124972425</v>
      </c>
      <c r="C245" s="101" t="s">
        <v>301</v>
      </c>
      <c r="D245" s="103"/>
      <c r="E245" s="106">
        <v>45107</v>
      </c>
      <c r="F245" s="104" t="s">
        <v>302</v>
      </c>
      <c r="G245" s="50">
        <v>1236</v>
      </c>
      <c r="H245" s="50">
        <v>176</v>
      </c>
      <c r="I245" s="50">
        <v>1060</v>
      </c>
      <c r="J245" s="50">
        <v>732</v>
      </c>
      <c r="K245" s="50">
        <v>16</v>
      </c>
      <c r="L245" s="50">
        <v>119</v>
      </c>
      <c r="M245" s="50">
        <v>598</v>
      </c>
      <c r="N245" s="50">
        <v>595</v>
      </c>
      <c r="O245" s="50">
        <v>3</v>
      </c>
      <c r="P245" s="50">
        <v>94</v>
      </c>
      <c r="Q245" s="50">
        <v>8</v>
      </c>
      <c r="R245" s="50">
        <v>41</v>
      </c>
      <c r="S245" s="50">
        <v>18</v>
      </c>
      <c r="T245" s="50">
        <v>146</v>
      </c>
      <c r="U245" s="50">
        <v>316</v>
      </c>
      <c r="V245" s="50">
        <v>19</v>
      </c>
      <c r="W245" s="50">
        <v>0</v>
      </c>
      <c r="X245" s="50">
        <v>335</v>
      </c>
      <c r="Y245" s="50">
        <v>15</v>
      </c>
      <c r="Z245" s="50">
        <v>187</v>
      </c>
      <c r="AA245" s="50">
        <v>3</v>
      </c>
      <c r="AB245" s="50">
        <v>49</v>
      </c>
      <c r="AC245" s="50">
        <v>0</v>
      </c>
      <c r="AD245" s="50">
        <v>116</v>
      </c>
    </row>
    <row r="246" spans="1:30" ht="22.5" customHeight="1">
      <c r="A246" s="102" t="s">
        <v>249</v>
      </c>
      <c r="B246" s="103">
        <v>41124972425</v>
      </c>
      <c r="C246" s="101" t="s">
        <v>301</v>
      </c>
      <c r="D246" s="103"/>
      <c r="E246" s="106">
        <v>45107</v>
      </c>
      <c r="F246" s="104" t="s">
        <v>303</v>
      </c>
      <c r="G246" s="50">
        <v>0</v>
      </c>
      <c r="H246" s="50">
        <v>0</v>
      </c>
      <c r="I246" s="50">
        <v>0</v>
      </c>
      <c r="J246" s="50">
        <v>0</v>
      </c>
      <c r="K246" s="50">
        <v>0</v>
      </c>
      <c r="L246" s="50">
        <v>0</v>
      </c>
      <c r="M246" s="50">
        <v>0</v>
      </c>
      <c r="N246" s="50">
        <v>0</v>
      </c>
      <c r="O246" s="50">
        <v>0</v>
      </c>
      <c r="P246" s="50">
        <v>0</v>
      </c>
      <c r="Q246" s="50">
        <v>0</v>
      </c>
      <c r="R246" s="50">
        <v>0</v>
      </c>
      <c r="S246" s="50">
        <v>0</v>
      </c>
      <c r="T246" s="50">
        <v>0</v>
      </c>
      <c r="U246" s="50">
        <v>0</v>
      </c>
      <c r="V246" s="50">
        <v>0</v>
      </c>
      <c r="W246" s="50">
        <v>0</v>
      </c>
      <c r="X246" s="50">
        <v>0</v>
      </c>
      <c r="Y246" s="50">
        <v>0</v>
      </c>
      <c r="Z246" s="50">
        <v>5</v>
      </c>
      <c r="AA246" s="50">
        <v>6</v>
      </c>
      <c r="AB246" s="50">
        <v>0</v>
      </c>
      <c r="AC246" s="50">
        <v>0</v>
      </c>
      <c r="AD246" s="50">
        <v>0</v>
      </c>
    </row>
    <row r="247" spans="1:30" ht="22.5" customHeight="1">
      <c r="A247" s="102" t="s">
        <v>249</v>
      </c>
      <c r="B247" s="103">
        <v>41124972425</v>
      </c>
      <c r="C247" s="101" t="s">
        <v>301</v>
      </c>
      <c r="D247" s="103"/>
      <c r="E247" s="106">
        <v>45107</v>
      </c>
      <c r="F247" s="104" t="s">
        <v>304</v>
      </c>
      <c r="G247" s="50">
        <v>0</v>
      </c>
      <c r="H247" s="50">
        <v>0</v>
      </c>
      <c r="I247" s="50">
        <v>0</v>
      </c>
      <c r="J247" s="50">
        <v>0</v>
      </c>
      <c r="K247" s="50">
        <v>0</v>
      </c>
      <c r="L247" s="50">
        <v>0</v>
      </c>
      <c r="M247" s="50">
        <v>0</v>
      </c>
      <c r="N247" s="50">
        <v>0</v>
      </c>
      <c r="O247" s="50">
        <v>0</v>
      </c>
      <c r="P247" s="50">
        <v>0</v>
      </c>
      <c r="Q247" s="50">
        <v>0</v>
      </c>
      <c r="R247" s="50">
        <v>0</v>
      </c>
      <c r="S247" s="50">
        <v>0</v>
      </c>
      <c r="T247" s="50">
        <v>0</v>
      </c>
      <c r="U247" s="50">
        <v>0</v>
      </c>
      <c r="V247" s="50">
        <v>0</v>
      </c>
      <c r="W247" s="50">
        <v>0</v>
      </c>
      <c r="X247" s="50">
        <v>0</v>
      </c>
      <c r="Y247" s="50">
        <v>0</v>
      </c>
      <c r="Z247" s="50">
        <v>0</v>
      </c>
      <c r="AA247" s="50">
        <v>0</v>
      </c>
      <c r="AB247" s="50">
        <v>0</v>
      </c>
      <c r="AC247" s="50">
        <v>0</v>
      </c>
      <c r="AD247" s="50">
        <v>0</v>
      </c>
    </row>
    <row r="248" spans="1:30" ht="22.5" customHeight="1">
      <c r="A248" s="102" t="s">
        <v>249</v>
      </c>
      <c r="B248" s="103">
        <v>41124972425</v>
      </c>
      <c r="C248" s="101" t="s">
        <v>301</v>
      </c>
      <c r="D248" s="103"/>
      <c r="E248" s="106">
        <v>45107</v>
      </c>
      <c r="F248" s="104" t="s">
        <v>305</v>
      </c>
      <c r="G248" s="50">
        <v>0</v>
      </c>
      <c r="H248" s="50">
        <v>0</v>
      </c>
      <c r="I248" s="50">
        <v>0</v>
      </c>
      <c r="J248" s="50">
        <v>0</v>
      </c>
      <c r="K248" s="50">
        <v>0</v>
      </c>
      <c r="L248" s="50">
        <v>0</v>
      </c>
      <c r="M248" s="50">
        <v>0</v>
      </c>
      <c r="N248" s="50">
        <v>0</v>
      </c>
      <c r="O248" s="50">
        <v>0</v>
      </c>
      <c r="P248" s="50">
        <v>0</v>
      </c>
      <c r="Q248" s="50">
        <v>0</v>
      </c>
      <c r="R248" s="50">
        <v>0</v>
      </c>
      <c r="S248" s="50">
        <v>0</v>
      </c>
      <c r="T248" s="50">
        <v>0</v>
      </c>
      <c r="U248" s="50">
        <v>0</v>
      </c>
      <c r="V248" s="50">
        <v>0</v>
      </c>
      <c r="W248" s="50">
        <v>0</v>
      </c>
      <c r="X248" s="50">
        <v>0</v>
      </c>
      <c r="Y248" s="50">
        <v>0</v>
      </c>
      <c r="Z248" s="50">
        <v>0</v>
      </c>
      <c r="AA248" s="50">
        <v>0</v>
      </c>
      <c r="AB248" s="50">
        <v>0</v>
      </c>
      <c r="AC248" s="50">
        <v>0</v>
      </c>
      <c r="AD248" s="50">
        <v>0</v>
      </c>
    </row>
    <row r="249" spans="1:30" ht="22.5" customHeight="1">
      <c r="A249" s="102" t="s">
        <v>249</v>
      </c>
      <c r="B249" s="103">
        <v>41124972425</v>
      </c>
      <c r="C249" s="101" t="s">
        <v>301</v>
      </c>
      <c r="D249" s="103"/>
      <c r="E249" s="106">
        <v>45107</v>
      </c>
      <c r="F249" s="104" t="s">
        <v>306</v>
      </c>
      <c r="G249" s="50">
        <v>0</v>
      </c>
      <c r="H249" s="50">
        <v>0</v>
      </c>
      <c r="I249" s="50">
        <v>0</v>
      </c>
      <c r="J249" s="50">
        <v>0</v>
      </c>
      <c r="K249" s="50">
        <v>0</v>
      </c>
      <c r="L249" s="50">
        <v>0</v>
      </c>
      <c r="M249" s="50">
        <v>0</v>
      </c>
      <c r="N249" s="50">
        <v>0</v>
      </c>
      <c r="O249" s="50">
        <v>0</v>
      </c>
      <c r="P249" s="50">
        <v>0</v>
      </c>
      <c r="Q249" s="50">
        <v>0</v>
      </c>
      <c r="R249" s="50">
        <v>0</v>
      </c>
      <c r="S249" s="50">
        <v>0</v>
      </c>
      <c r="T249" s="50">
        <v>0</v>
      </c>
      <c r="U249" s="50">
        <v>0</v>
      </c>
      <c r="V249" s="50">
        <v>0</v>
      </c>
      <c r="W249" s="50">
        <v>0</v>
      </c>
      <c r="X249" s="50">
        <v>0</v>
      </c>
      <c r="Y249" s="50">
        <v>0</v>
      </c>
      <c r="Z249" s="50">
        <v>0</v>
      </c>
      <c r="AA249" s="50">
        <v>0</v>
      </c>
      <c r="AB249" s="50">
        <v>0</v>
      </c>
      <c r="AC249" s="50">
        <v>0</v>
      </c>
      <c r="AD249" s="50">
        <v>0</v>
      </c>
    </row>
    <row r="250" spans="1:30" ht="22.5" customHeight="1">
      <c r="A250" s="102" t="s">
        <v>249</v>
      </c>
      <c r="B250" s="103">
        <v>41124972425</v>
      </c>
      <c r="C250" s="101" t="s">
        <v>301</v>
      </c>
      <c r="D250" s="103"/>
      <c r="E250" s="106">
        <v>45107</v>
      </c>
      <c r="F250" s="104" t="s">
        <v>307</v>
      </c>
      <c r="G250" s="50">
        <v>0</v>
      </c>
      <c r="H250" s="50">
        <v>0</v>
      </c>
      <c r="I250" s="50">
        <v>0</v>
      </c>
      <c r="J250" s="50">
        <v>0</v>
      </c>
      <c r="K250" s="50">
        <v>0</v>
      </c>
      <c r="L250" s="50">
        <v>0</v>
      </c>
      <c r="M250" s="50">
        <v>0</v>
      </c>
      <c r="N250" s="50">
        <v>0</v>
      </c>
      <c r="O250" s="50">
        <v>0</v>
      </c>
      <c r="P250" s="50">
        <v>0</v>
      </c>
      <c r="Q250" s="50">
        <v>0</v>
      </c>
      <c r="R250" s="50">
        <v>0</v>
      </c>
      <c r="S250" s="50">
        <v>0</v>
      </c>
      <c r="T250" s="50">
        <v>0</v>
      </c>
      <c r="U250" s="50">
        <v>0</v>
      </c>
      <c r="V250" s="50">
        <v>0</v>
      </c>
      <c r="W250" s="50">
        <v>0</v>
      </c>
      <c r="X250" s="50">
        <v>0</v>
      </c>
      <c r="Y250" s="50">
        <v>0</v>
      </c>
      <c r="Z250" s="50">
        <v>0</v>
      </c>
      <c r="AA250" s="50">
        <v>0</v>
      </c>
      <c r="AB250" s="50">
        <v>0</v>
      </c>
      <c r="AC250" s="50">
        <v>0</v>
      </c>
      <c r="AD250" s="50">
        <v>0</v>
      </c>
    </row>
    <row r="251" spans="1:30" ht="22.5" customHeight="1">
      <c r="A251" s="102" t="s">
        <v>249</v>
      </c>
      <c r="B251" s="103">
        <v>41124972425</v>
      </c>
      <c r="C251" s="101" t="s">
        <v>301</v>
      </c>
      <c r="D251" s="103"/>
      <c r="E251" s="106">
        <v>45107</v>
      </c>
      <c r="F251" s="104" t="s">
        <v>308</v>
      </c>
      <c r="G251" s="50">
        <v>0</v>
      </c>
      <c r="H251" s="50">
        <v>0</v>
      </c>
      <c r="I251" s="50">
        <v>0</v>
      </c>
      <c r="J251" s="50">
        <v>0</v>
      </c>
      <c r="K251" s="50">
        <v>0</v>
      </c>
      <c r="L251" s="50">
        <v>0</v>
      </c>
      <c r="M251" s="50">
        <v>0</v>
      </c>
      <c r="N251" s="50">
        <v>0</v>
      </c>
      <c r="O251" s="50">
        <v>0</v>
      </c>
      <c r="P251" s="50">
        <v>0</v>
      </c>
      <c r="Q251" s="50">
        <v>0</v>
      </c>
      <c r="R251" s="50">
        <v>0</v>
      </c>
      <c r="S251" s="50">
        <v>0</v>
      </c>
      <c r="T251" s="50">
        <v>0</v>
      </c>
      <c r="U251" s="50">
        <v>0</v>
      </c>
      <c r="V251" s="50">
        <v>0</v>
      </c>
      <c r="W251" s="50">
        <v>0</v>
      </c>
      <c r="X251" s="50">
        <v>0</v>
      </c>
      <c r="Y251" s="50">
        <v>0</v>
      </c>
      <c r="Z251" s="50">
        <v>0</v>
      </c>
      <c r="AA251" s="50">
        <v>0</v>
      </c>
      <c r="AB251" s="50">
        <v>0</v>
      </c>
      <c r="AC251" s="50">
        <v>0</v>
      </c>
      <c r="AD251" s="50">
        <v>0</v>
      </c>
    </row>
    <row r="252" spans="1:30" ht="22.5" customHeight="1">
      <c r="A252" s="102" t="s">
        <v>249</v>
      </c>
      <c r="B252" s="103">
        <v>41124972425</v>
      </c>
      <c r="C252" s="101" t="s">
        <v>301</v>
      </c>
      <c r="D252" s="103"/>
      <c r="E252" s="106">
        <v>45107</v>
      </c>
      <c r="F252" s="104" t="s">
        <v>309</v>
      </c>
      <c r="G252" s="50">
        <v>0</v>
      </c>
      <c r="H252" s="50">
        <v>0</v>
      </c>
      <c r="I252" s="50">
        <v>0</v>
      </c>
      <c r="J252" s="50">
        <v>0</v>
      </c>
      <c r="K252" s="50">
        <v>0</v>
      </c>
      <c r="L252" s="50">
        <v>0</v>
      </c>
      <c r="M252" s="50">
        <v>0</v>
      </c>
      <c r="N252" s="50">
        <v>0</v>
      </c>
      <c r="O252" s="50">
        <v>0</v>
      </c>
      <c r="P252" s="50">
        <v>0</v>
      </c>
      <c r="Q252" s="50">
        <v>0</v>
      </c>
      <c r="R252" s="50">
        <v>0</v>
      </c>
      <c r="S252" s="50">
        <v>0</v>
      </c>
      <c r="T252" s="50">
        <v>0</v>
      </c>
      <c r="U252" s="50">
        <v>0</v>
      </c>
      <c r="V252" s="50">
        <v>0</v>
      </c>
      <c r="W252" s="50">
        <v>0</v>
      </c>
      <c r="X252" s="50">
        <v>0</v>
      </c>
      <c r="Y252" s="50">
        <v>0</v>
      </c>
      <c r="Z252" s="50">
        <v>0</v>
      </c>
      <c r="AA252" s="50">
        <v>0</v>
      </c>
      <c r="AB252" s="50">
        <v>0</v>
      </c>
      <c r="AC252" s="50">
        <v>0</v>
      </c>
      <c r="AD252" s="50">
        <v>0</v>
      </c>
    </row>
    <row r="253" spans="1:30" ht="22.5" customHeight="1">
      <c r="A253" s="102" t="s">
        <v>249</v>
      </c>
      <c r="B253" s="103">
        <v>41124972425</v>
      </c>
      <c r="C253" s="101" t="s">
        <v>301</v>
      </c>
      <c r="D253" s="103"/>
      <c r="E253" s="106">
        <v>45107</v>
      </c>
      <c r="F253" s="104" t="s">
        <v>310</v>
      </c>
      <c r="G253" s="50">
        <v>0</v>
      </c>
      <c r="H253" s="50">
        <v>0</v>
      </c>
      <c r="I253" s="50">
        <v>0</v>
      </c>
      <c r="J253" s="50">
        <v>0</v>
      </c>
      <c r="K253" s="50">
        <v>0</v>
      </c>
      <c r="L253" s="50">
        <v>0</v>
      </c>
      <c r="M253" s="50">
        <v>0</v>
      </c>
      <c r="N253" s="50">
        <v>0</v>
      </c>
      <c r="O253" s="50">
        <v>0</v>
      </c>
      <c r="P253" s="50">
        <v>0</v>
      </c>
      <c r="Q253" s="50">
        <v>0</v>
      </c>
      <c r="R253" s="50">
        <v>0</v>
      </c>
      <c r="S253" s="50">
        <v>0</v>
      </c>
      <c r="T253" s="50">
        <v>0</v>
      </c>
      <c r="U253" s="50">
        <v>0</v>
      </c>
      <c r="V253" s="50">
        <v>0</v>
      </c>
      <c r="W253" s="50">
        <v>0</v>
      </c>
      <c r="X253" s="50">
        <v>0</v>
      </c>
      <c r="Y253" s="50">
        <v>0</v>
      </c>
      <c r="Z253" s="50">
        <v>-6</v>
      </c>
      <c r="AA253" s="50">
        <v>-6</v>
      </c>
      <c r="AB253" s="50">
        <v>0</v>
      </c>
      <c r="AC253" s="50">
        <v>0</v>
      </c>
      <c r="AD253" s="50">
        <v>0</v>
      </c>
    </row>
    <row r="254" spans="1:30" ht="22.5" customHeight="1">
      <c r="A254" s="102" t="s">
        <v>249</v>
      </c>
      <c r="B254" s="103">
        <v>41124972425</v>
      </c>
      <c r="C254" s="101" t="s">
        <v>301</v>
      </c>
      <c r="D254" s="103"/>
      <c r="E254" s="106">
        <v>45107</v>
      </c>
      <c r="F254" s="104" t="s">
        <v>296</v>
      </c>
      <c r="G254" s="50">
        <v>1236</v>
      </c>
      <c r="H254" s="50">
        <v>176</v>
      </c>
      <c r="I254" s="50">
        <v>1060</v>
      </c>
      <c r="J254" s="50">
        <v>732</v>
      </c>
      <c r="K254" s="50">
        <v>16</v>
      </c>
      <c r="L254" s="50">
        <v>119</v>
      </c>
      <c r="M254" s="50">
        <v>598</v>
      </c>
      <c r="N254" s="50">
        <v>595</v>
      </c>
      <c r="O254" s="50">
        <v>3</v>
      </c>
      <c r="P254" s="50">
        <v>94</v>
      </c>
      <c r="Q254" s="50">
        <v>8</v>
      </c>
      <c r="R254" s="50">
        <v>41</v>
      </c>
      <c r="S254" s="50">
        <v>18</v>
      </c>
      <c r="T254" s="50">
        <v>146</v>
      </c>
      <c r="U254" s="50">
        <v>316</v>
      </c>
      <c r="V254" s="50">
        <v>19</v>
      </c>
      <c r="W254" s="50">
        <v>0</v>
      </c>
      <c r="X254" s="50">
        <v>335</v>
      </c>
      <c r="Y254" s="50">
        <v>15</v>
      </c>
      <c r="Z254" s="50">
        <v>187</v>
      </c>
      <c r="AA254" s="50">
        <v>3</v>
      </c>
      <c r="AB254" s="50">
        <v>49</v>
      </c>
      <c r="AC254" s="50">
        <v>0</v>
      </c>
      <c r="AD254" s="50">
        <v>117</v>
      </c>
    </row>
    <row r="255" spans="1:30" ht="22.5" customHeight="1">
      <c r="A255" s="102" t="s">
        <v>251</v>
      </c>
      <c r="B255" s="103">
        <v>11008423372</v>
      </c>
      <c r="C255" s="101" t="s">
        <v>301</v>
      </c>
      <c r="D255" s="103"/>
      <c r="E255" s="106">
        <v>44926</v>
      </c>
      <c r="F255" s="104" t="s">
        <v>302</v>
      </c>
      <c r="G255" s="50">
        <v>1643</v>
      </c>
      <c r="H255" s="50">
        <v>347</v>
      </c>
      <c r="I255" s="50">
        <v>1296</v>
      </c>
      <c r="J255" s="50">
        <v>1126</v>
      </c>
      <c r="K255" s="50">
        <v>298</v>
      </c>
      <c r="L255" s="50">
        <v>107</v>
      </c>
      <c r="M255" s="50">
        <v>721</v>
      </c>
      <c r="N255" s="50">
        <v>708</v>
      </c>
      <c r="O255" s="50">
        <v>12</v>
      </c>
      <c r="P255" s="50">
        <v>1</v>
      </c>
      <c r="Q255" s="50">
        <v>27</v>
      </c>
      <c r="R255" s="50">
        <v>361</v>
      </c>
      <c r="S255" s="50">
        <v>119</v>
      </c>
      <c r="T255" s="50">
        <v>454</v>
      </c>
      <c r="U255" s="50">
        <v>121</v>
      </c>
      <c r="V255" s="50">
        <v>-56</v>
      </c>
      <c r="W255" s="50">
        <v>2</v>
      </c>
      <c r="X255" s="50">
        <v>63</v>
      </c>
      <c r="Y255" s="50">
        <v>-9</v>
      </c>
      <c r="Z255" s="50">
        <v>300</v>
      </c>
      <c r="AA255" s="50">
        <v>202</v>
      </c>
      <c r="AB255" s="50">
        <v>-22</v>
      </c>
      <c r="AC255" s="50">
        <v>0</v>
      </c>
      <c r="AD255" s="50">
        <v>-21</v>
      </c>
    </row>
    <row r="256" spans="1:30" ht="22.5" customHeight="1">
      <c r="A256" s="102" t="s">
        <v>251</v>
      </c>
      <c r="B256" s="103">
        <v>11008423372</v>
      </c>
      <c r="C256" s="101" t="s">
        <v>301</v>
      </c>
      <c r="D256" s="103"/>
      <c r="E256" s="106">
        <v>44926</v>
      </c>
      <c r="F256" s="104" t="s">
        <v>303</v>
      </c>
      <c r="G256" s="50">
        <v>0</v>
      </c>
      <c r="H256" s="50">
        <v>0</v>
      </c>
      <c r="I256" s="50">
        <v>0</v>
      </c>
      <c r="J256" s="50">
        <v>0</v>
      </c>
      <c r="K256" s="50">
        <v>0</v>
      </c>
      <c r="L256" s="50">
        <v>0</v>
      </c>
      <c r="M256" s="50">
        <v>0</v>
      </c>
      <c r="N256" s="50">
        <v>0</v>
      </c>
      <c r="O256" s="50">
        <v>0</v>
      </c>
      <c r="P256" s="50">
        <v>0</v>
      </c>
      <c r="Q256" s="50">
        <v>0</v>
      </c>
      <c r="R256" s="50">
        <v>0</v>
      </c>
      <c r="S256" s="50">
        <v>0</v>
      </c>
      <c r="T256" s="50">
        <v>0</v>
      </c>
      <c r="U256" s="50">
        <v>0</v>
      </c>
      <c r="V256" s="50">
        <v>0</v>
      </c>
      <c r="W256" s="50">
        <v>0</v>
      </c>
      <c r="X256" s="50">
        <v>0</v>
      </c>
      <c r="Y256" s="50">
        <v>0</v>
      </c>
      <c r="Z256" s="50">
        <v>0</v>
      </c>
      <c r="AA256" s="50">
        <v>0</v>
      </c>
      <c r="AB256" s="50">
        <v>0</v>
      </c>
      <c r="AC256" s="50">
        <v>0</v>
      </c>
      <c r="AD256" s="50">
        <v>0</v>
      </c>
    </row>
    <row r="257" spans="1:30" ht="22.5" customHeight="1">
      <c r="A257" s="102" t="s">
        <v>251</v>
      </c>
      <c r="B257" s="103">
        <v>11008423372</v>
      </c>
      <c r="C257" s="101" t="s">
        <v>301</v>
      </c>
      <c r="D257" s="103"/>
      <c r="E257" s="106">
        <v>44926</v>
      </c>
      <c r="F257" s="104" t="s">
        <v>304</v>
      </c>
      <c r="G257" s="50">
        <v>0</v>
      </c>
      <c r="H257" s="50">
        <v>0</v>
      </c>
      <c r="I257" s="50">
        <v>0</v>
      </c>
      <c r="J257" s="50">
        <v>0</v>
      </c>
      <c r="K257" s="50">
        <v>0</v>
      </c>
      <c r="L257" s="50">
        <v>0</v>
      </c>
      <c r="M257" s="50">
        <v>0</v>
      </c>
      <c r="N257" s="50">
        <v>0</v>
      </c>
      <c r="O257" s="50">
        <v>0</v>
      </c>
      <c r="P257" s="50">
        <v>0</v>
      </c>
      <c r="Q257" s="50">
        <v>0</v>
      </c>
      <c r="R257" s="50">
        <v>0</v>
      </c>
      <c r="S257" s="50">
        <v>0</v>
      </c>
      <c r="T257" s="50">
        <v>0</v>
      </c>
      <c r="U257" s="50">
        <v>0</v>
      </c>
      <c r="V257" s="50">
        <v>0</v>
      </c>
      <c r="W257" s="50">
        <v>0</v>
      </c>
      <c r="X257" s="50">
        <v>0</v>
      </c>
      <c r="Y257" s="50">
        <v>0</v>
      </c>
      <c r="Z257" s="50">
        <v>0</v>
      </c>
      <c r="AA257" s="50">
        <v>0</v>
      </c>
      <c r="AB257" s="50">
        <v>0</v>
      </c>
      <c r="AC257" s="50">
        <v>0</v>
      </c>
      <c r="AD257" s="50">
        <v>0</v>
      </c>
    </row>
    <row r="258" spans="1:30" ht="22.5" customHeight="1">
      <c r="A258" s="102" t="s">
        <v>251</v>
      </c>
      <c r="B258" s="103">
        <v>11008423372</v>
      </c>
      <c r="C258" s="101" t="s">
        <v>301</v>
      </c>
      <c r="D258" s="103"/>
      <c r="E258" s="106">
        <v>44926</v>
      </c>
      <c r="F258" s="104" t="s">
        <v>305</v>
      </c>
      <c r="G258" s="50">
        <v>0</v>
      </c>
      <c r="H258" s="50">
        <v>0</v>
      </c>
      <c r="I258" s="50">
        <v>0</v>
      </c>
      <c r="J258" s="50">
        <v>0</v>
      </c>
      <c r="K258" s="50">
        <v>0</v>
      </c>
      <c r="L258" s="50">
        <v>0</v>
      </c>
      <c r="M258" s="50">
        <v>0</v>
      </c>
      <c r="N258" s="50">
        <v>0</v>
      </c>
      <c r="O258" s="50">
        <v>0</v>
      </c>
      <c r="P258" s="50">
        <v>0</v>
      </c>
      <c r="Q258" s="50">
        <v>0</v>
      </c>
      <c r="R258" s="50">
        <v>0</v>
      </c>
      <c r="S258" s="50">
        <v>0</v>
      </c>
      <c r="T258" s="50">
        <v>0</v>
      </c>
      <c r="U258" s="50">
        <v>0</v>
      </c>
      <c r="V258" s="50">
        <v>0</v>
      </c>
      <c r="W258" s="50">
        <v>0</v>
      </c>
      <c r="X258" s="50">
        <v>0</v>
      </c>
      <c r="Y258" s="50">
        <v>0</v>
      </c>
      <c r="Z258" s="50">
        <v>0</v>
      </c>
      <c r="AA258" s="50">
        <v>0</v>
      </c>
      <c r="AB258" s="50">
        <v>0</v>
      </c>
      <c r="AC258" s="50">
        <v>0</v>
      </c>
      <c r="AD258" s="50">
        <v>0</v>
      </c>
    </row>
    <row r="259" spans="1:30" ht="22.5" customHeight="1">
      <c r="A259" s="102" t="s">
        <v>251</v>
      </c>
      <c r="B259" s="103">
        <v>11008423372</v>
      </c>
      <c r="C259" s="101" t="s">
        <v>301</v>
      </c>
      <c r="D259" s="103"/>
      <c r="E259" s="106">
        <v>44926</v>
      </c>
      <c r="F259" s="104" t="s">
        <v>306</v>
      </c>
      <c r="G259" s="50">
        <v>0</v>
      </c>
      <c r="H259" s="50">
        <v>0</v>
      </c>
      <c r="I259" s="50">
        <v>0</v>
      </c>
      <c r="J259" s="50">
        <v>0</v>
      </c>
      <c r="K259" s="50">
        <v>0</v>
      </c>
      <c r="L259" s="50">
        <v>0</v>
      </c>
      <c r="M259" s="50">
        <v>0</v>
      </c>
      <c r="N259" s="50">
        <v>0</v>
      </c>
      <c r="O259" s="50">
        <v>0</v>
      </c>
      <c r="P259" s="50">
        <v>0</v>
      </c>
      <c r="Q259" s="50">
        <v>0</v>
      </c>
      <c r="R259" s="50">
        <v>0</v>
      </c>
      <c r="S259" s="50">
        <v>0</v>
      </c>
      <c r="T259" s="50">
        <v>0</v>
      </c>
      <c r="U259" s="50">
        <v>0</v>
      </c>
      <c r="V259" s="50">
        <v>0</v>
      </c>
      <c r="W259" s="50">
        <v>0</v>
      </c>
      <c r="X259" s="50">
        <v>0</v>
      </c>
      <c r="Y259" s="50">
        <v>0</v>
      </c>
      <c r="Z259" s="50">
        <v>0</v>
      </c>
      <c r="AA259" s="50">
        <v>0</v>
      </c>
      <c r="AB259" s="50">
        <v>0</v>
      </c>
      <c r="AC259" s="50">
        <v>0</v>
      </c>
      <c r="AD259" s="50">
        <v>0</v>
      </c>
    </row>
    <row r="260" spans="1:30" ht="22.5" customHeight="1">
      <c r="A260" s="102" t="s">
        <v>251</v>
      </c>
      <c r="B260" s="103">
        <v>11008423372</v>
      </c>
      <c r="C260" s="101" t="s">
        <v>301</v>
      </c>
      <c r="D260" s="103"/>
      <c r="E260" s="106">
        <v>44926</v>
      </c>
      <c r="F260" s="104" t="s">
        <v>307</v>
      </c>
      <c r="G260" s="50">
        <v>0</v>
      </c>
      <c r="H260" s="50">
        <v>0</v>
      </c>
      <c r="I260" s="50">
        <v>0</v>
      </c>
      <c r="J260" s="50">
        <v>0</v>
      </c>
      <c r="K260" s="50">
        <v>0</v>
      </c>
      <c r="L260" s="50">
        <v>0</v>
      </c>
      <c r="M260" s="50">
        <v>0</v>
      </c>
      <c r="N260" s="50">
        <v>0</v>
      </c>
      <c r="O260" s="50">
        <v>0</v>
      </c>
      <c r="P260" s="50">
        <v>0</v>
      </c>
      <c r="Q260" s="50">
        <v>0</v>
      </c>
      <c r="R260" s="50">
        <v>0</v>
      </c>
      <c r="S260" s="50">
        <v>0</v>
      </c>
      <c r="T260" s="50">
        <v>0</v>
      </c>
      <c r="U260" s="50">
        <v>0</v>
      </c>
      <c r="V260" s="50">
        <v>0</v>
      </c>
      <c r="W260" s="50">
        <v>0</v>
      </c>
      <c r="X260" s="50">
        <v>0</v>
      </c>
      <c r="Y260" s="50">
        <v>0</v>
      </c>
      <c r="Z260" s="50">
        <v>0</v>
      </c>
      <c r="AA260" s="50">
        <v>0</v>
      </c>
      <c r="AB260" s="50">
        <v>0</v>
      </c>
      <c r="AC260" s="50">
        <v>0</v>
      </c>
      <c r="AD260" s="50">
        <v>0</v>
      </c>
    </row>
    <row r="261" spans="1:30" ht="22.5" customHeight="1">
      <c r="A261" s="102" t="s">
        <v>251</v>
      </c>
      <c r="B261" s="103">
        <v>11008423372</v>
      </c>
      <c r="C261" s="101" t="s">
        <v>301</v>
      </c>
      <c r="D261" s="103"/>
      <c r="E261" s="106">
        <v>44926</v>
      </c>
      <c r="F261" s="104" t="s">
        <v>308</v>
      </c>
      <c r="G261" s="50">
        <v>0</v>
      </c>
      <c r="H261" s="50">
        <v>0</v>
      </c>
      <c r="I261" s="50">
        <v>0</v>
      </c>
      <c r="J261" s="50">
        <v>0</v>
      </c>
      <c r="K261" s="50">
        <v>0</v>
      </c>
      <c r="L261" s="50">
        <v>0</v>
      </c>
      <c r="M261" s="50">
        <v>0</v>
      </c>
      <c r="N261" s="50">
        <v>0</v>
      </c>
      <c r="O261" s="50">
        <v>0</v>
      </c>
      <c r="P261" s="50">
        <v>0</v>
      </c>
      <c r="Q261" s="50">
        <v>0</v>
      </c>
      <c r="R261" s="50">
        <v>0</v>
      </c>
      <c r="S261" s="50">
        <v>0</v>
      </c>
      <c r="T261" s="50">
        <v>0</v>
      </c>
      <c r="U261" s="50">
        <v>0</v>
      </c>
      <c r="V261" s="50">
        <v>0</v>
      </c>
      <c r="W261" s="50">
        <v>0</v>
      </c>
      <c r="X261" s="50">
        <v>0</v>
      </c>
      <c r="Y261" s="50">
        <v>0</v>
      </c>
      <c r="Z261" s="50">
        <v>0</v>
      </c>
      <c r="AA261" s="50">
        <v>0</v>
      </c>
      <c r="AB261" s="50">
        <v>0</v>
      </c>
      <c r="AC261" s="50">
        <v>0</v>
      </c>
      <c r="AD261" s="50">
        <v>0</v>
      </c>
    </row>
    <row r="262" spans="1:30" ht="22.5" customHeight="1">
      <c r="A262" s="102" t="s">
        <v>251</v>
      </c>
      <c r="B262" s="103">
        <v>11008423372</v>
      </c>
      <c r="C262" s="101" t="s">
        <v>301</v>
      </c>
      <c r="D262" s="103"/>
      <c r="E262" s="106">
        <v>44926</v>
      </c>
      <c r="F262" s="104" t="s">
        <v>309</v>
      </c>
      <c r="G262" s="50">
        <v>0</v>
      </c>
      <c r="H262" s="50">
        <v>0</v>
      </c>
      <c r="I262" s="50">
        <v>0</v>
      </c>
      <c r="J262" s="50">
        <v>0</v>
      </c>
      <c r="K262" s="50">
        <v>0</v>
      </c>
      <c r="L262" s="50">
        <v>0</v>
      </c>
      <c r="M262" s="50">
        <v>0</v>
      </c>
      <c r="N262" s="50">
        <v>0</v>
      </c>
      <c r="O262" s="50">
        <v>0</v>
      </c>
      <c r="P262" s="50">
        <v>0</v>
      </c>
      <c r="Q262" s="50">
        <v>0</v>
      </c>
      <c r="R262" s="50">
        <v>0</v>
      </c>
      <c r="S262" s="50">
        <v>0</v>
      </c>
      <c r="T262" s="50">
        <v>0</v>
      </c>
      <c r="U262" s="50">
        <v>0</v>
      </c>
      <c r="V262" s="50">
        <v>0</v>
      </c>
      <c r="W262" s="50">
        <v>0</v>
      </c>
      <c r="X262" s="50">
        <v>0</v>
      </c>
      <c r="Y262" s="50">
        <v>0</v>
      </c>
      <c r="Z262" s="50">
        <v>0</v>
      </c>
      <c r="AA262" s="50">
        <v>0</v>
      </c>
      <c r="AB262" s="50">
        <v>0</v>
      </c>
      <c r="AC262" s="50">
        <v>0</v>
      </c>
      <c r="AD262" s="50">
        <v>0</v>
      </c>
    </row>
    <row r="263" spans="1:30" ht="22.5" customHeight="1">
      <c r="A263" s="102" t="s">
        <v>251</v>
      </c>
      <c r="B263" s="103">
        <v>11008423372</v>
      </c>
      <c r="C263" s="101" t="s">
        <v>301</v>
      </c>
      <c r="D263" s="103"/>
      <c r="E263" s="106">
        <v>44926</v>
      </c>
      <c r="F263" s="104" t="s">
        <v>310</v>
      </c>
      <c r="G263" s="50">
        <v>0</v>
      </c>
      <c r="H263" s="50">
        <v>0</v>
      </c>
      <c r="I263" s="50">
        <v>0</v>
      </c>
      <c r="J263" s="50">
        <v>0</v>
      </c>
      <c r="K263" s="50">
        <v>0</v>
      </c>
      <c r="L263" s="50">
        <v>0</v>
      </c>
      <c r="M263" s="50">
        <v>0</v>
      </c>
      <c r="N263" s="50">
        <v>0</v>
      </c>
      <c r="O263" s="50">
        <v>0</v>
      </c>
      <c r="P263" s="50">
        <v>0</v>
      </c>
      <c r="Q263" s="50">
        <v>0</v>
      </c>
      <c r="R263" s="50">
        <v>0</v>
      </c>
      <c r="S263" s="50">
        <v>0</v>
      </c>
      <c r="T263" s="50">
        <v>0</v>
      </c>
      <c r="U263" s="50">
        <v>0</v>
      </c>
      <c r="V263" s="50">
        <v>0</v>
      </c>
      <c r="W263" s="50">
        <v>0</v>
      </c>
      <c r="X263" s="50">
        <v>0</v>
      </c>
      <c r="Y263" s="50">
        <v>0</v>
      </c>
      <c r="Z263" s="50">
        <v>0</v>
      </c>
      <c r="AA263" s="50">
        <v>0</v>
      </c>
      <c r="AB263" s="50">
        <v>0</v>
      </c>
      <c r="AC263" s="50">
        <v>0</v>
      </c>
      <c r="AD263" s="50">
        <v>0</v>
      </c>
    </row>
    <row r="264" spans="1:30" ht="22.5" customHeight="1">
      <c r="A264" s="102" t="s">
        <v>251</v>
      </c>
      <c r="B264" s="103">
        <v>11008423372</v>
      </c>
      <c r="C264" s="101" t="s">
        <v>301</v>
      </c>
      <c r="D264" s="103"/>
      <c r="E264" s="106">
        <v>44926</v>
      </c>
      <c r="F264" s="104" t="s">
        <v>296</v>
      </c>
      <c r="G264" s="50">
        <v>1643</v>
      </c>
      <c r="H264" s="50">
        <v>347</v>
      </c>
      <c r="I264" s="50">
        <v>1296</v>
      </c>
      <c r="J264" s="50">
        <v>1126</v>
      </c>
      <c r="K264" s="50">
        <v>298</v>
      </c>
      <c r="L264" s="50">
        <v>107</v>
      </c>
      <c r="M264" s="50">
        <v>721</v>
      </c>
      <c r="N264" s="50">
        <v>708</v>
      </c>
      <c r="O264" s="50">
        <v>12</v>
      </c>
      <c r="P264" s="50">
        <v>1</v>
      </c>
      <c r="Q264" s="50">
        <v>27</v>
      </c>
      <c r="R264" s="50">
        <v>361</v>
      </c>
      <c r="S264" s="50">
        <v>119</v>
      </c>
      <c r="T264" s="50">
        <v>454</v>
      </c>
      <c r="U264" s="50">
        <v>121</v>
      </c>
      <c r="V264" s="50">
        <v>-56</v>
      </c>
      <c r="W264" s="50">
        <v>2</v>
      </c>
      <c r="X264" s="50">
        <v>63</v>
      </c>
      <c r="Y264" s="50">
        <v>-9</v>
      </c>
      <c r="Z264" s="50">
        <v>300</v>
      </c>
      <c r="AA264" s="50">
        <v>202</v>
      </c>
      <c r="AB264" s="50">
        <v>-22</v>
      </c>
      <c r="AC264" s="50">
        <v>0</v>
      </c>
      <c r="AD264" s="50">
        <v>-21</v>
      </c>
    </row>
    <row r="266" spans="1:30" ht="12.95" customHeight="1">
      <c r="A266" s="152" t="s">
        <v>425</v>
      </c>
    </row>
  </sheetData>
  <autoFilter ref="A5:AD264" xr:uid="{00000000-0009-0000-0000-000003000000}"/>
  <sortState xmlns:xlrd2="http://schemas.microsoft.com/office/spreadsheetml/2017/richdata2" ref="A6:AF231">
    <sortCondition ref="A6:A231"/>
  </sortState>
  <pageMargins left="0.70866141732283472" right="0.70866141732283472" top="0.74803149606299213" bottom="0.74803149606299213" header="0.31496062992125984" footer="0.31496062992125984"/>
  <pageSetup paperSize="9" fitToWidth="3" fitToHeight="0" orientation="landscape" r:id="rId1"/>
  <rowBreaks count="2" manualBreakCount="2">
    <brk id="48" max="25" man="1"/>
    <brk id="93" max="2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ummaryRight="0"/>
    <pageSetUpPr autoPageBreaks="0"/>
  </sheetPr>
  <dimension ref="A1:XFD266"/>
  <sheetViews>
    <sheetView showGridLines="0" zoomScaleNormal="100" zoomScaleSheetLayoutView="100" workbookViewId="0">
      <pane xSplit="5" ySplit="5" topLeftCell="F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9" customWidth="1"/>
    <col min="2" max="2" width="12.86328125" style="172" customWidth="1" outlineLevel="1"/>
    <col min="3" max="3" width="20.73046875" style="9" customWidth="1" outlineLevel="1"/>
    <col min="4" max="4" width="12.86328125" style="9" customWidth="1" outlineLevel="1"/>
    <col min="5" max="5" width="20.73046875" style="9" customWidth="1"/>
    <col min="6" max="7" width="20.73046875" style="8" customWidth="1"/>
    <col min="8" max="13" width="20.73046875" style="8" customWidth="1" outlineLevel="1"/>
    <col min="14" max="14" width="20.73046875" style="8" customWidth="1"/>
    <col min="15" max="15" width="20.73046875" style="8" customWidth="1" outlineLevel="1"/>
    <col min="16" max="18" width="20.73046875" style="8" customWidth="1"/>
    <col min="19" max="19" width="20.73046875" style="8" customWidth="1" outlineLevel="1"/>
    <col min="20" max="36" width="20.73046875" style="8" customWidth="1"/>
    <col min="37" max="48" width="0" style="8" hidden="1" customWidth="1"/>
    <col min="49" max="16384" width="9.1328125" style="8" hidden="1"/>
  </cols>
  <sheetData>
    <row r="1" spans="1:36" s="119" customFormat="1" ht="31.5" customHeight="1">
      <c r="A1" s="117" t="s">
        <v>176</v>
      </c>
      <c r="B1" s="167"/>
      <c r="C1" s="117"/>
      <c r="D1" s="117"/>
      <c r="E1" s="117"/>
      <c r="F1" s="117"/>
      <c r="G1" s="117"/>
      <c r="H1" s="117"/>
      <c r="I1" s="117"/>
      <c r="J1" s="117"/>
      <c r="K1" s="117"/>
      <c r="L1" s="117"/>
      <c r="M1" s="117"/>
      <c r="N1" s="117"/>
      <c r="O1" s="117"/>
      <c r="P1" s="117"/>
      <c r="Q1" s="117"/>
      <c r="R1" s="117" t="s">
        <v>176</v>
      </c>
      <c r="S1" s="117"/>
      <c r="T1" s="117"/>
      <c r="U1" s="117"/>
      <c r="V1" s="117"/>
      <c r="W1" s="117"/>
      <c r="X1" s="117" t="s">
        <v>176</v>
      </c>
      <c r="Y1" s="117"/>
      <c r="Z1" s="117"/>
      <c r="AA1" s="117"/>
      <c r="AB1" s="117"/>
      <c r="AC1" s="117"/>
      <c r="AD1" s="117" t="s">
        <v>176</v>
      </c>
      <c r="AE1" s="117"/>
      <c r="AF1" s="117"/>
      <c r="AG1" s="117"/>
      <c r="AH1" s="117"/>
      <c r="AI1" s="117"/>
      <c r="AJ1" s="117"/>
    </row>
    <row r="2" spans="1:36" s="37" customFormat="1" ht="15" customHeight="1">
      <c r="A2" s="16" t="s">
        <v>153</v>
      </c>
      <c r="B2" s="168"/>
      <c r="C2" s="16"/>
      <c r="D2" s="16"/>
      <c r="E2" s="16"/>
      <c r="F2" s="16"/>
      <c r="G2" s="16"/>
      <c r="H2" s="16"/>
      <c r="I2" s="16"/>
      <c r="J2" s="16"/>
      <c r="K2" s="16"/>
      <c r="L2" s="16"/>
      <c r="M2" s="16"/>
      <c r="N2" s="16"/>
      <c r="O2" s="16"/>
      <c r="P2" s="16"/>
      <c r="Q2" s="16"/>
      <c r="R2" s="16" t="s">
        <v>153</v>
      </c>
      <c r="S2" s="16"/>
      <c r="T2" s="16"/>
      <c r="U2" s="16"/>
      <c r="V2" s="16"/>
      <c r="W2" s="16"/>
      <c r="X2" s="16" t="s">
        <v>153</v>
      </c>
      <c r="Y2" s="16"/>
      <c r="Z2" s="16"/>
      <c r="AA2" s="16"/>
      <c r="AB2" s="17"/>
      <c r="AC2" s="17"/>
      <c r="AD2" s="16" t="s">
        <v>153</v>
      </c>
      <c r="AE2" s="16"/>
      <c r="AF2" s="17"/>
      <c r="AG2" s="16"/>
      <c r="AH2" s="17"/>
      <c r="AI2" s="17"/>
      <c r="AJ2" s="17"/>
    </row>
    <row r="3" spans="1:36" s="37" customFormat="1" ht="15" customHeight="1">
      <c r="A3" s="16" t="s">
        <v>37</v>
      </c>
      <c r="B3" s="168"/>
      <c r="C3" s="16"/>
      <c r="D3" s="16"/>
      <c r="E3" s="16"/>
      <c r="F3" s="16"/>
      <c r="G3" s="16"/>
      <c r="H3" s="16"/>
      <c r="I3" s="16"/>
      <c r="J3" s="16"/>
      <c r="K3" s="16"/>
      <c r="L3" s="16"/>
      <c r="M3" s="16"/>
      <c r="N3" s="16"/>
      <c r="O3" s="16"/>
      <c r="P3" s="16"/>
      <c r="Q3" s="16"/>
      <c r="R3" s="16" t="s">
        <v>37</v>
      </c>
      <c r="S3" s="16"/>
      <c r="T3" s="16"/>
      <c r="U3" s="16"/>
      <c r="V3" s="16"/>
      <c r="W3" s="16"/>
      <c r="X3" s="16" t="s">
        <v>37</v>
      </c>
      <c r="Y3" s="16"/>
      <c r="Z3" s="16"/>
      <c r="AA3" s="16"/>
      <c r="AB3" s="17"/>
      <c r="AC3" s="17"/>
      <c r="AD3" s="16" t="s">
        <v>37</v>
      </c>
      <c r="AE3" s="16"/>
      <c r="AF3" s="17"/>
      <c r="AG3" s="16"/>
      <c r="AH3" s="17"/>
      <c r="AI3" s="17"/>
      <c r="AJ3" s="17"/>
    </row>
    <row r="4" spans="1:36" s="25" customFormat="1" ht="15" customHeight="1">
      <c r="A4" s="18"/>
      <c r="B4" s="169"/>
      <c r="C4" s="18"/>
      <c r="D4" s="18"/>
      <c r="E4" s="18"/>
      <c r="F4" s="47" t="s">
        <v>19</v>
      </c>
      <c r="G4" s="20" t="s">
        <v>117</v>
      </c>
      <c r="H4" s="21"/>
      <c r="I4" s="21"/>
      <c r="J4" s="21"/>
      <c r="K4" s="21"/>
      <c r="L4" s="21"/>
      <c r="M4" s="21"/>
      <c r="N4" s="20" t="s">
        <v>118</v>
      </c>
      <c r="O4" s="21"/>
      <c r="P4" s="21"/>
      <c r="Q4" s="20" t="s">
        <v>24</v>
      </c>
      <c r="R4" s="21"/>
      <c r="S4" s="21"/>
      <c r="T4" s="21"/>
      <c r="U4" s="21"/>
      <c r="V4" s="22"/>
      <c r="W4" s="21" t="s">
        <v>2</v>
      </c>
      <c r="X4" s="20" t="s">
        <v>119</v>
      </c>
      <c r="Y4" s="21"/>
      <c r="Z4" s="21"/>
      <c r="AA4" s="40"/>
      <c r="AB4" s="40"/>
      <c r="AC4" s="40"/>
      <c r="AD4" s="40"/>
      <c r="AE4" s="42"/>
      <c r="AF4" s="40" t="s">
        <v>33</v>
      </c>
      <c r="AG4" s="41" t="s">
        <v>193</v>
      </c>
      <c r="AH4" s="40"/>
      <c r="AI4" s="40"/>
      <c r="AJ4" s="42"/>
    </row>
    <row r="5" spans="1:36" s="38" customFormat="1" ht="70.5" customHeight="1">
      <c r="A5" s="45" t="s">
        <v>140</v>
      </c>
      <c r="B5" s="170" t="s">
        <v>56</v>
      </c>
      <c r="C5" s="45" t="s">
        <v>166</v>
      </c>
      <c r="D5" s="45" t="s">
        <v>141</v>
      </c>
      <c r="E5" s="48" t="s">
        <v>109</v>
      </c>
      <c r="F5" s="43" t="s">
        <v>19</v>
      </c>
      <c r="G5" s="43" t="s">
        <v>3</v>
      </c>
      <c r="H5" s="43" t="s">
        <v>209</v>
      </c>
      <c r="I5" s="43" t="s">
        <v>204</v>
      </c>
      <c r="J5" s="43" t="s">
        <v>203</v>
      </c>
      <c r="K5" s="43" t="s">
        <v>202</v>
      </c>
      <c r="L5" s="43" t="s">
        <v>201</v>
      </c>
      <c r="M5" s="43" t="s">
        <v>199</v>
      </c>
      <c r="N5" s="43" t="s">
        <v>200</v>
      </c>
      <c r="O5" s="43" t="s">
        <v>207</v>
      </c>
      <c r="P5" s="43" t="s">
        <v>64</v>
      </c>
      <c r="Q5" s="43" t="s">
        <v>20</v>
      </c>
      <c r="R5" s="43" t="s">
        <v>21</v>
      </c>
      <c r="S5" s="43" t="s">
        <v>208</v>
      </c>
      <c r="T5" s="43" t="s">
        <v>22</v>
      </c>
      <c r="U5" s="43" t="s">
        <v>23</v>
      </c>
      <c r="V5" s="43" t="s">
        <v>24</v>
      </c>
      <c r="W5" s="43" t="s">
        <v>2</v>
      </c>
      <c r="X5" s="43" t="s">
        <v>25</v>
      </c>
      <c r="Y5" s="43" t="s">
        <v>26</v>
      </c>
      <c r="Z5" s="43" t="s">
        <v>27</v>
      </c>
      <c r="AA5" s="43" t="s">
        <v>28</v>
      </c>
      <c r="AB5" s="43" t="s">
        <v>29</v>
      </c>
      <c r="AC5" s="43" t="s">
        <v>30</v>
      </c>
      <c r="AD5" s="43" t="s">
        <v>31</v>
      </c>
      <c r="AE5" s="43" t="s">
        <v>32</v>
      </c>
      <c r="AF5" s="43" t="s">
        <v>33</v>
      </c>
      <c r="AG5" s="43" t="s">
        <v>34</v>
      </c>
      <c r="AH5" s="43" t="s">
        <v>35</v>
      </c>
      <c r="AI5" s="43" t="s">
        <v>36</v>
      </c>
      <c r="AJ5" s="43" t="s">
        <v>7</v>
      </c>
    </row>
    <row r="6" spans="1:36" ht="22.5" customHeight="1">
      <c r="A6" s="102" t="s">
        <v>294</v>
      </c>
      <c r="B6" s="103">
        <v>86158237702</v>
      </c>
      <c r="C6" s="102" t="s">
        <v>295</v>
      </c>
      <c r="D6" s="106">
        <v>44926</v>
      </c>
      <c r="E6" s="105" t="s">
        <v>296</v>
      </c>
      <c r="F6" s="50">
        <v>93</v>
      </c>
      <c r="G6" s="50">
        <v>24</v>
      </c>
      <c r="H6" s="50">
        <v>24</v>
      </c>
      <c r="I6" s="50">
        <v>0</v>
      </c>
      <c r="J6" s="50">
        <v>0</v>
      </c>
      <c r="K6" s="50">
        <v>0</v>
      </c>
      <c r="L6" s="50">
        <v>0</v>
      </c>
      <c r="M6" s="50">
        <v>0</v>
      </c>
      <c r="N6" s="50">
        <v>7</v>
      </c>
      <c r="O6" s="50">
        <v>0</v>
      </c>
      <c r="P6" s="50">
        <v>0</v>
      </c>
      <c r="Q6" s="50">
        <v>11</v>
      </c>
      <c r="R6" s="50">
        <v>5</v>
      </c>
      <c r="S6" s="50">
        <v>0</v>
      </c>
      <c r="T6" s="50">
        <v>0</v>
      </c>
      <c r="U6" s="50">
        <v>0</v>
      </c>
      <c r="V6" s="50">
        <v>5</v>
      </c>
      <c r="W6" s="50">
        <v>146</v>
      </c>
      <c r="X6" s="50">
        <v>57</v>
      </c>
      <c r="Y6" s="50">
        <v>26</v>
      </c>
      <c r="Z6" s="50">
        <v>3</v>
      </c>
      <c r="AA6" s="50">
        <v>0</v>
      </c>
      <c r="AB6" s="50">
        <v>1</v>
      </c>
      <c r="AC6" s="50">
        <v>4</v>
      </c>
      <c r="AD6" s="50">
        <v>10</v>
      </c>
      <c r="AE6" s="50">
        <v>1</v>
      </c>
      <c r="AF6" s="50">
        <v>101</v>
      </c>
      <c r="AG6" s="50">
        <v>0</v>
      </c>
      <c r="AH6" s="50">
        <v>0</v>
      </c>
      <c r="AI6" s="50">
        <v>44</v>
      </c>
      <c r="AJ6" s="50">
        <v>44</v>
      </c>
    </row>
    <row r="7" spans="1:36" ht="22.5" customHeight="1">
      <c r="A7" s="102" t="s">
        <v>297</v>
      </c>
      <c r="B7" s="103">
        <v>93004727753</v>
      </c>
      <c r="C7" s="102" t="s">
        <v>295</v>
      </c>
      <c r="D7" s="106">
        <v>44926</v>
      </c>
      <c r="E7" s="105" t="s">
        <v>296</v>
      </c>
      <c r="F7" s="50">
        <v>23</v>
      </c>
      <c r="G7" s="50">
        <v>2079</v>
      </c>
      <c r="H7" s="50">
        <v>2049</v>
      </c>
      <c r="I7" s="50">
        <v>30</v>
      </c>
      <c r="J7" s="50">
        <v>0</v>
      </c>
      <c r="K7" s="50">
        <v>0</v>
      </c>
      <c r="L7" s="50">
        <v>1</v>
      </c>
      <c r="M7" s="50">
        <v>0</v>
      </c>
      <c r="N7" s="50">
        <v>1775</v>
      </c>
      <c r="O7" s="50">
        <v>0</v>
      </c>
      <c r="P7" s="50">
        <v>0</v>
      </c>
      <c r="Q7" s="50">
        <v>382</v>
      </c>
      <c r="R7" s="50">
        <v>399</v>
      </c>
      <c r="S7" s="50">
        <v>0</v>
      </c>
      <c r="T7" s="50">
        <v>103</v>
      </c>
      <c r="U7" s="50">
        <v>4</v>
      </c>
      <c r="V7" s="50">
        <v>135</v>
      </c>
      <c r="W7" s="50">
        <v>4900</v>
      </c>
      <c r="X7" s="50">
        <v>2420</v>
      </c>
      <c r="Y7" s="50">
        <v>796</v>
      </c>
      <c r="Z7" s="50">
        <v>0</v>
      </c>
      <c r="AA7" s="50">
        <v>1</v>
      </c>
      <c r="AB7" s="50">
        <v>1068</v>
      </c>
      <c r="AC7" s="50">
        <v>0</v>
      </c>
      <c r="AD7" s="50">
        <v>54</v>
      </c>
      <c r="AE7" s="50">
        <v>54</v>
      </c>
      <c r="AF7" s="50">
        <v>4394</v>
      </c>
      <c r="AG7" s="50">
        <v>335</v>
      </c>
      <c r="AH7" s="50">
        <v>-45</v>
      </c>
      <c r="AI7" s="50">
        <v>216</v>
      </c>
      <c r="AJ7" s="50">
        <v>506</v>
      </c>
    </row>
    <row r="8" spans="1:36" ht="22.5" customHeight="1">
      <c r="A8" s="102" t="s">
        <v>298</v>
      </c>
      <c r="B8" s="103">
        <v>11132524282</v>
      </c>
      <c r="C8" s="102" t="s">
        <v>295</v>
      </c>
      <c r="D8" s="106">
        <v>44926</v>
      </c>
      <c r="E8" s="105" t="s">
        <v>296</v>
      </c>
      <c r="F8" s="50">
        <v>11</v>
      </c>
      <c r="G8" s="50">
        <v>149</v>
      </c>
      <c r="H8" s="50">
        <v>149</v>
      </c>
      <c r="I8" s="50">
        <v>0</v>
      </c>
      <c r="J8" s="50">
        <v>0</v>
      </c>
      <c r="K8" s="50">
        <v>0</v>
      </c>
      <c r="L8" s="50">
        <v>0</v>
      </c>
      <c r="M8" s="50">
        <v>0</v>
      </c>
      <c r="N8" s="50">
        <v>7</v>
      </c>
      <c r="O8" s="50">
        <v>0</v>
      </c>
      <c r="P8" s="50">
        <v>24</v>
      </c>
      <c r="Q8" s="50">
        <v>82</v>
      </c>
      <c r="R8" s="50">
        <v>12</v>
      </c>
      <c r="S8" s="50">
        <v>0</v>
      </c>
      <c r="T8" s="50">
        <v>16</v>
      </c>
      <c r="U8" s="50">
        <v>0</v>
      </c>
      <c r="V8" s="50">
        <v>16</v>
      </c>
      <c r="W8" s="50">
        <v>319</v>
      </c>
      <c r="X8" s="50">
        <v>63</v>
      </c>
      <c r="Y8" s="50">
        <v>113</v>
      </c>
      <c r="Z8" s="50">
        <v>2</v>
      </c>
      <c r="AA8" s="50">
        <v>0</v>
      </c>
      <c r="AB8" s="50">
        <v>18</v>
      </c>
      <c r="AC8" s="50">
        <v>5</v>
      </c>
      <c r="AD8" s="50">
        <v>31</v>
      </c>
      <c r="AE8" s="50">
        <v>1</v>
      </c>
      <c r="AF8" s="50">
        <v>232</v>
      </c>
      <c r="AG8" s="50">
        <v>88</v>
      </c>
      <c r="AH8" s="50">
        <v>0</v>
      </c>
      <c r="AI8" s="50">
        <v>-1</v>
      </c>
      <c r="AJ8" s="50">
        <v>87</v>
      </c>
    </row>
    <row r="9" spans="1:36" ht="22.5" customHeight="1">
      <c r="A9" s="102" t="s">
        <v>299</v>
      </c>
      <c r="B9" s="103">
        <v>39096302466</v>
      </c>
      <c r="C9" s="102" t="s">
        <v>295</v>
      </c>
      <c r="D9" s="106">
        <v>45016</v>
      </c>
      <c r="E9" s="105" t="s">
        <v>296</v>
      </c>
      <c r="F9" s="50">
        <v>13</v>
      </c>
      <c r="G9" s="50">
        <v>0</v>
      </c>
      <c r="H9" s="50">
        <v>0</v>
      </c>
      <c r="I9" s="50">
        <v>0</v>
      </c>
      <c r="J9" s="50">
        <v>0</v>
      </c>
      <c r="K9" s="50">
        <v>0</v>
      </c>
      <c r="L9" s="50">
        <v>0</v>
      </c>
      <c r="M9" s="50">
        <v>0</v>
      </c>
      <c r="N9" s="50">
        <v>0</v>
      </c>
      <c r="O9" s="50">
        <v>0</v>
      </c>
      <c r="P9" s="50">
        <v>0</v>
      </c>
      <c r="Q9" s="50">
        <v>0</v>
      </c>
      <c r="R9" s="50">
        <v>0</v>
      </c>
      <c r="S9" s="50">
        <v>0</v>
      </c>
      <c r="T9" s="50">
        <v>0</v>
      </c>
      <c r="U9" s="50">
        <v>0</v>
      </c>
      <c r="V9" s="50">
        <v>0</v>
      </c>
      <c r="W9" s="50">
        <v>13</v>
      </c>
      <c r="X9" s="50">
        <v>0</v>
      </c>
      <c r="Y9" s="50">
        <v>0</v>
      </c>
      <c r="Z9" s="50">
        <v>0</v>
      </c>
      <c r="AA9" s="50">
        <v>0</v>
      </c>
      <c r="AB9" s="50">
        <v>0</v>
      </c>
      <c r="AC9" s="50">
        <v>0</v>
      </c>
      <c r="AD9" s="50">
        <v>0</v>
      </c>
      <c r="AE9" s="50">
        <v>0</v>
      </c>
      <c r="AF9" s="50">
        <v>0</v>
      </c>
      <c r="AG9" s="50">
        <v>0</v>
      </c>
      <c r="AH9" s="50">
        <v>0</v>
      </c>
      <c r="AI9" s="50">
        <v>13</v>
      </c>
      <c r="AJ9" s="50">
        <v>13</v>
      </c>
    </row>
    <row r="10" spans="1:36" ht="22.5" customHeight="1">
      <c r="A10" s="102" t="s">
        <v>223</v>
      </c>
      <c r="B10" s="103">
        <v>21000006226</v>
      </c>
      <c r="C10" s="102" t="s">
        <v>301</v>
      </c>
      <c r="D10" s="106">
        <v>44926</v>
      </c>
      <c r="E10" s="105" t="s">
        <v>302</v>
      </c>
      <c r="F10" s="50">
        <v>274</v>
      </c>
      <c r="G10" s="50">
        <v>8332</v>
      </c>
      <c r="H10" s="50">
        <v>6288</v>
      </c>
      <c r="I10" s="50">
        <v>14</v>
      </c>
      <c r="J10" s="50">
        <v>1520</v>
      </c>
      <c r="K10" s="50">
        <v>0</v>
      </c>
      <c r="L10" s="50">
        <v>510</v>
      </c>
      <c r="M10" s="50">
        <v>0</v>
      </c>
      <c r="N10" s="50">
        <v>1745</v>
      </c>
      <c r="O10" s="50"/>
      <c r="P10" s="50">
        <v>874</v>
      </c>
      <c r="Q10" s="50">
        <v>2152</v>
      </c>
      <c r="R10" s="50">
        <v>541</v>
      </c>
      <c r="S10" s="50"/>
      <c r="T10" s="50">
        <v>461</v>
      </c>
      <c r="U10" s="50">
        <v>1205</v>
      </c>
      <c r="V10" s="50">
        <v>1370</v>
      </c>
      <c r="W10" s="50">
        <v>16954</v>
      </c>
      <c r="X10" s="50">
        <v>7968</v>
      </c>
      <c r="Y10" s="50">
        <v>3353</v>
      </c>
      <c r="Z10" s="50">
        <v>0</v>
      </c>
      <c r="AA10" s="50">
        <v>259</v>
      </c>
      <c r="AB10" s="50">
        <v>544</v>
      </c>
      <c r="AC10" s="50">
        <v>389</v>
      </c>
      <c r="AD10" s="50">
        <v>754</v>
      </c>
      <c r="AE10" s="50">
        <v>389</v>
      </c>
      <c r="AF10" s="50">
        <v>13657</v>
      </c>
      <c r="AG10" s="50">
        <v>1996</v>
      </c>
      <c r="AH10" s="50">
        <v>3</v>
      </c>
      <c r="AI10" s="50">
        <v>1298</v>
      </c>
      <c r="AJ10" s="50">
        <v>3297</v>
      </c>
    </row>
    <row r="11" spans="1:36" ht="22.5" customHeight="1">
      <c r="A11" s="102" t="s">
        <v>223</v>
      </c>
      <c r="B11" s="103">
        <v>21000006226</v>
      </c>
      <c r="C11" s="102" t="s">
        <v>301</v>
      </c>
      <c r="D11" s="106">
        <v>44926</v>
      </c>
      <c r="E11" s="104" t="s">
        <v>303</v>
      </c>
      <c r="F11" s="50">
        <v>8</v>
      </c>
      <c r="G11" s="50">
        <v>180</v>
      </c>
      <c r="H11" s="50"/>
      <c r="I11" s="50"/>
      <c r="J11" s="50"/>
      <c r="K11" s="50"/>
      <c r="L11" s="50"/>
      <c r="M11" s="50">
        <v>0</v>
      </c>
      <c r="N11" s="50">
        <v>0</v>
      </c>
      <c r="O11" s="50"/>
      <c r="P11" s="50">
        <v>0</v>
      </c>
      <c r="Q11" s="50">
        <v>0</v>
      </c>
      <c r="R11" s="50">
        <v>0</v>
      </c>
      <c r="S11" s="50"/>
      <c r="T11" s="50">
        <v>0</v>
      </c>
      <c r="U11" s="50">
        <v>0</v>
      </c>
      <c r="V11" s="50">
        <v>3</v>
      </c>
      <c r="W11" s="50">
        <v>191</v>
      </c>
      <c r="X11" s="50">
        <v>0</v>
      </c>
      <c r="Y11" s="50">
        <v>0</v>
      </c>
      <c r="Z11" s="50">
        <v>0</v>
      </c>
      <c r="AA11" s="50">
        <v>0</v>
      </c>
      <c r="AB11" s="50">
        <v>0</v>
      </c>
      <c r="AC11" s="50">
        <v>0</v>
      </c>
      <c r="AD11" s="50">
        <v>132</v>
      </c>
      <c r="AE11" s="50">
        <v>0</v>
      </c>
      <c r="AF11" s="50">
        <v>132</v>
      </c>
      <c r="AG11" s="50">
        <v>31</v>
      </c>
      <c r="AH11" s="50">
        <v>4</v>
      </c>
      <c r="AI11" s="50">
        <v>24</v>
      </c>
      <c r="AJ11" s="50">
        <v>59</v>
      </c>
    </row>
    <row r="12" spans="1:36" ht="22.5" customHeight="1">
      <c r="A12" s="102" t="s">
        <v>223</v>
      </c>
      <c r="B12" s="103">
        <v>21000006226</v>
      </c>
      <c r="C12" s="102" t="s">
        <v>301</v>
      </c>
      <c r="D12" s="106">
        <v>44926</v>
      </c>
      <c r="E12" s="104" t="s">
        <v>304</v>
      </c>
      <c r="F12" s="50">
        <v>0</v>
      </c>
      <c r="G12" s="50">
        <v>0</v>
      </c>
      <c r="H12" s="50"/>
      <c r="I12" s="50"/>
      <c r="J12" s="50"/>
      <c r="K12" s="50"/>
      <c r="L12" s="50"/>
      <c r="M12" s="50">
        <v>0</v>
      </c>
      <c r="N12" s="50">
        <v>0</v>
      </c>
      <c r="O12" s="50"/>
      <c r="P12" s="50">
        <v>0</v>
      </c>
      <c r="Q12" s="50">
        <v>0</v>
      </c>
      <c r="R12" s="50">
        <v>0</v>
      </c>
      <c r="S12" s="50"/>
      <c r="T12" s="50">
        <v>0</v>
      </c>
      <c r="U12" s="50">
        <v>0</v>
      </c>
      <c r="V12" s="50">
        <v>0</v>
      </c>
      <c r="W12" s="50">
        <v>0</v>
      </c>
      <c r="X12" s="50">
        <v>0</v>
      </c>
      <c r="Y12" s="50">
        <v>0</v>
      </c>
      <c r="Z12" s="50">
        <v>0</v>
      </c>
      <c r="AA12" s="50">
        <v>0</v>
      </c>
      <c r="AB12" s="50">
        <v>0</v>
      </c>
      <c r="AC12" s="50">
        <v>0</v>
      </c>
      <c r="AD12" s="50">
        <v>0</v>
      </c>
      <c r="AE12" s="50">
        <v>0</v>
      </c>
      <c r="AF12" s="50">
        <v>0</v>
      </c>
      <c r="AG12" s="50">
        <v>0</v>
      </c>
      <c r="AH12" s="50">
        <v>0</v>
      </c>
      <c r="AI12" s="50">
        <v>0</v>
      </c>
      <c r="AJ12" s="50">
        <v>0</v>
      </c>
    </row>
    <row r="13" spans="1:36" ht="22.5" customHeight="1">
      <c r="A13" s="102" t="s">
        <v>223</v>
      </c>
      <c r="B13" s="103">
        <v>21000006226</v>
      </c>
      <c r="C13" s="102" t="s">
        <v>301</v>
      </c>
      <c r="D13" s="106">
        <v>44926</v>
      </c>
      <c r="E13" s="105" t="s">
        <v>305</v>
      </c>
      <c r="F13" s="50">
        <v>0</v>
      </c>
      <c r="G13" s="50">
        <v>0</v>
      </c>
      <c r="H13" s="50"/>
      <c r="I13" s="50"/>
      <c r="J13" s="50"/>
      <c r="K13" s="50"/>
      <c r="L13" s="50"/>
      <c r="M13" s="50">
        <v>0</v>
      </c>
      <c r="N13" s="50">
        <v>0</v>
      </c>
      <c r="O13" s="50"/>
      <c r="P13" s="50">
        <v>0</v>
      </c>
      <c r="Q13" s="50">
        <v>0</v>
      </c>
      <c r="R13" s="50">
        <v>0</v>
      </c>
      <c r="S13" s="50"/>
      <c r="T13" s="50">
        <v>0</v>
      </c>
      <c r="U13" s="50">
        <v>0</v>
      </c>
      <c r="V13" s="50">
        <v>0</v>
      </c>
      <c r="W13" s="50">
        <v>0</v>
      </c>
      <c r="X13" s="50">
        <v>0</v>
      </c>
      <c r="Y13" s="50">
        <v>0</v>
      </c>
      <c r="Z13" s="50">
        <v>0</v>
      </c>
      <c r="AA13" s="50">
        <v>0</v>
      </c>
      <c r="AB13" s="50">
        <v>0</v>
      </c>
      <c r="AC13" s="50">
        <v>0</v>
      </c>
      <c r="AD13" s="50">
        <v>0</v>
      </c>
      <c r="AE13" s="50">
        <v>0</v>
      </c>
      <c r="AF13" s="50">
        <v>0</v>
      </c>
      <c r="AG13" s="50">
        <v>0</v>
      </c>
      <c r="AH13" s="50">
        <v>0</v>
      </c>
      <c r="AI13" s="50">
        <v>0</v>
      </c>
      <c r="AJ13" s="50">
        <v>0</v>
      </c>
    </row>
    <row r="14" spans="1:36" ht="22.5" customHeight="1">
      <c r="A14" s="102" t="s">
        <v>223</v>
      </c>
      <c r="B14" s="103">
        <v>21000006226</v>
      </c>
      <c r="C14" s="102" t="s">
        <v>301</v>
      </c>
      <c r="D14" s="106">
        <v>44926</v>
      </c>
      <c r="E14" s="105" t="s">
        <v>306</v>
      </c>
      <c r="F14" s="50">
        <v>0</v>
      </c>
      <c r="G14" s="50">
        <v>0</v>
      </c>
      <c r="H14" s="50"/>
      <c r="I14" s="50"/>
      <c r="J14" s="50"/>
      <c r="K14" s="50"/>
      <c r="L14" s="50"/>
      <c r="M14" s="50">
        <v>0</v>
      </c>
      <c r="N14" s="50">
        <v>0</v>
      </c>
      <c r="O14" s="50"/>
      <c r="P14" s="50">
        <v>0</v>
      </c>
      <c r="Q14" s="50">
        <v>0</v>
      </c>
      <c r="R14" s="50">
        <v>0</v>
      </c>
      <c r="S14" s="50"/>
      <c r="T14" s="50">
        <v>0</v>
      </c>
      <c r="U14" s="50">
        <v>0</v>
      </c>
      <c r="V14" s="50">
        <v>0</v>
      </c>
      <c r="W14" s="50">
        <v>0</v>
      </c>
      <c r="X14" s="50">
        <v>0</v>
      </c>
      <c r="Y14" s="50">
        <v>0</v>
      </c>
      <c r="Z14" s="50">
        <v>0</v>
      </c>
      <c r="AA14" s="50">
        <v>0</v>
      </c>
      <c r="AB14" s="50">
        <v>0</v>
      </c>
      <c r="AC14" s="50">
        <v>0</v>
      </c>
      <c r="AD14" s="50">
        <v>0</v>
      </c>
      <c r="AE14" s="50">
        <v>0</v>
      </c>
      <c r="AF14" s="50">
        <v>0</v>
      </c>
      <c r="AG14" s="50">
        <v>0</v>
      </c>
      <c r="AH14" s="50">
        <v>0</v>
      </c>
      <c r="AI14" s="50">
        <v>0</v>
      </c>
      <c r="AJ14" s="50">
        <v>0</v>
      </c>
    </row>
    <row r="15" spans="1:36" ht="22.5" customHeight="1">
      <c r="A15" s="102" t="s">
        <v>223</v>
      </c>
      <c r="B15" s="103">
        <v>21000006226</v>
      </c>
      <c r="C15" s="102" t="s">
        <v>301</v>
      </c>
      <c r="D15" s="106">
        <v>44926</v>
      </c>
      <c r="E15" s="105" t="s">
        <v>307</v>
      </c>
      <c r="F15" s="50">
        <v>0</v>
      </c>
      <c r="G15" s="50">
        <v>0</v>
      </c>
      <c r="H15" s="50"/>
      <c r="I15" s="50"/>
      <c r="J15" s="50"/>
      <c r="K15" s="50"/>
      <c r="L15" s="50"/>
      <c r="M15" s="50">
        <v>0</v>
      </c>
      <c r="N15" s="50">
        <v>0</v>
      </c>
      <c r="O15" s="50"/>
      <c r="P15" s="50">
        <v>0</v>
      </c>
      <c r="Q15" s="50">
        <v>0</v>
      </c>
      <c r="R15" s="50">
        <v>0</v>
      </c>
      <c r="S15" s="50"/>
      <c r="T15" s="50">
        <v>0</v>
      </c>
      <c r="U15" s="50">
        <v>0</v>
      </c>
      <c r="V15" s="50">
        <v>0</v>
      </c>
      <c r="W15" s="50">
        <v>0</v>
      </c>
      <c r="X15" s="50">
        <v>0</v>
      </c>
      <c r="Y15" s="50">
        <v>0</v>
      </c>
      <c r="Z15" s="50">
        <v>0</v>
      </c>
      <c r="AA15" s="50">
        <v>0</v>
      </c>
      <c r="AB15" s="50">
        <v>0</v>
      </c>
      <c r="AC15" s="50">
        <v>0</v>
      </c>
      <c r="AD15" s="50">
        <v>0</v>
      </c>
      <c r="AE15" s="50">
        <v>0</v>
      </c>
      <c r="AF15" s="50">
        <v>0</v>
      </c>
      <c r="AG15" s="50">
        <v>0</v>
      </c>
      <c r="AH15" s="50">
        <v>0</v>
      </c>
      <c r="AI15" s="50">
        <v>0</v>
      </c>
      <c r="AJ15" s="50">
        <v>0</v>
      </c>
    </row>
    <row r="16" spans="1:36" ht="22.5" customHeight="1">
      <c r="A16" s="102" t="s">
        <v>223</v>
      </c>
      <c r="B16" s="103">
        <v>21000006226</v>
      </c>
      <c r="C16" s="102" t="s">
        <v>301</v>
      </c>
      <c r="D16" s="106">
        <v>44926</v>
      </c>
      <c r="E16" s="105" t="s">
        <v>308</v>
      </c>
      <c r="F16" s="50">
        <v>0</v>
      </c>
      <c r="G16" s="50">
        <v>0</v>
      </c>
      <c r="H16" s="50"/>
      <c r="I16" s="50"/>
      <c r="J16" s="50"/>
      <c r="K16" s="50"/>
      <c r="L16" s="50"/>
      <c r="M16" s="50">
        <v>0</v>
      </c>
      <c r="N16" s="50">
        <v>0</v>
      </c>
      <c r="O16" s="50"/>
      <c r="P16" s="50">
        <v>0</v>
      </c>
      <c r="Q16" s="50">
        <v>0</v>
      </c>
      <c r="R16" s="50">
        <v>0</v>
      </c>
      <c r="S16" s="50"/>
      <c r="T16" s="50">
        <v>0</v>
      </c>
      <c r="U16" s="50">
        <v>0</v>
      </c>
      <c r="V16" s="50">
        <v>0</v>
      </c>
      <c r="W16" s="50">
        <v>0</v>
      </c>
      <c r="X16" s="50">
        <v>0</v>
      </c>
      <c r="Y16" s="50">
        <v>0</v>
      </c>
      <c r="Z16" s="50">
        <v>0</v>
      </c>
      <c r="AA16" s="50">
        <v>0</v>
      </c>
      <c r="AB16" s="50">
        <v>0</v>
      </c>
      <c r="AC16" s="50">
        <v>0</v>
      </c>
      <c r="AD16" s="50">
        <v>0</v>
      </c>
      <c r="AE16" s="50">
        <v>0</v>
      </c>
      <c r="AF16" s="50">
        <v>0</v>
      </c>
      <c r="AG16" s="50">
        <v>0</v>
      </c>
      <c r="AH16" s="50">
        <v>0</v>
      </c>
      <c r="AI16" s="50">
        <v>0</v>
      </c>
      <c r="AJ16" s="50">
        <v>0</v>
      </c>
    </row>
    <row r="17" spans="1:36" ht="22.5" customHeight="1">
      <c r="A17" s="102" t="s">
        <v>223</v>
      </c>
      <c r="B17" s="103">
        <v>21000006226</v>
      </c>
      <c r="C17" s="102" t="s">
        <v>301</v>
      </c>
      <c r="D17" s="106">
        <v>44926</v>
      </c>
      <c r="E17" s="105" t="s">
        <v>309</v>
      </c>
      <c r="F17" s="50">
        <v>0</v>
      </c>
      <c r="G17" s="50">
        <v>0</v>
      </c>
      <c r="H17" s="50"/>
      <c r="I17" s="50"/>
      <c r="J17" s="50"/>
      <c r="K17" s="50"/>
      <c r="L17" s="50"/>
      <c r="M17" s="50">
        <v>0</v>
      </c>
      <c r="N17" s="50">
        <v>0</v>
      </c>
      <c r="O17" s="50"/>
      <c r="P17" s="50">
        <v>0</v>
      </c>
      <c r="Q17" s="50">
        <v>0</v>
      </c>
      <c r="R17" s="50">
        <v>0</v>
      </c>
      <c r="S17" s="50"/>
      <c r="T17" s="50">
        <v>0</v>
      </c>
      <c r="U17" s="50">
        <v>0</v>
      </c>
      <c r="V17" s="50">
        <v>0</v>
      </c>
      <c r="W17" s="50">
        <v>0</v>
      </c>
      <c r="X17" s="50">
        <v>0</v>
      </c>
      <c r="Y17" s="50">
        <v>0</v>
      </c>
      <c r="Z17" s="50">
        <v>0</v>
      </c>
      <c r="AA17" s="50">
        <v>0</v>
      </c>
      <c r="AB17" s="50">
        <v>0</v>
      </c>
      <c r="AC17" s="50">
        <v>0</v>
      </c>
      <c r="AD17" s="50">
        <v>0</v>
      </c>
      <c r="AE17" s="50">
        <v>0</v>
      </c>
      <c r="AF17" s="50">
        <v>0</v>
      </c>
      <c r="AG17" s="50">
        <v>0</v>
      </c>
      <c r="AH17" s="50">
        <v>0</v>
      </c>
      <c r="AI17" s="50">
        <v>0</v>
      </c>
      <c r="AJ17" s="50">
        <v>0</v>
      </c>
    </row>
    <row r="18" spans="1:36" ht="22.5" customHeight="1">
      <c r="A18" s="102" t="s">
        <v>223</v>
      </c>
      <c r="B18" s="103">
        <v>21000006226</v>
      </c>
      <c r="C18" s="102" t="s">
        <v>301</v>
      </c>
      <c r="D18" s="106">
        <v>44926</v>
      </c>
      <c r="E18" s="105" t="s">
        <v>310</v>
      </c>
      <c r="F18" s="50">
        <v>0</v>
      </c>
      <c r="G18" s="50">
        <v>0</v>
      </c>
      <c r="H18" s="50"/>
      <c r="I18" s="50"/>
      <c r="J18" s="50"/>
      <c r="K18" s="50"/>
      <c r="L18" s="50"/>
      <c r="M18" s="50">
        <v>0</v>
      </c>
      <c r="N18" s="50">
        <v>0</v>
      </c>
      <c r="O18" s="50"/>
      <c r="P18" s="50">
        <v>0</v>
      </c>
      <c r="Q18" s="50">
        <v>0</v>
      </c>
      <c r="R18" s="50">
        <v>0</v>
      </c>
      <c r="S18" s="50"/>
      <c r="T18" s="50">
        <v>0</v>
      </c>
      <c r="U18" s="50">
        <v>0</v>
      </c>
      <c r="V18" s="50">
        <v>-129</v>
      </c>
      <c r="W18" s="50">
        <v>-129</v>
      </c>
      <c r="X18" s="50">
        <v>0</v>
      </c>
      <c r="Y18" s="50">
        <v>0</v>
      </c>
      <c r="Z18" s="50">
        <v>0</v>
      </c>
      <c r="AA18" s="50">
        <v>0</v>
      </c>
      <c r="AB18" s="50">
        <v>0</v>
      </c>
      <c r="AC18" s="50">
        <v>0</v>
      </c>
      <c r="AD18" s="50">
        <v>-129</v>
      </c>
      <c r="AE18" s="50">
        <v>0</v>
      </c>
      <c r="AF18" s="50">
        <v>-129</v>
      </c>
      <c r="AG18" s="50">
        <v>0</v>
      </c>
      <c r="AH18" s="50">
        <v>0</v>
      </c>
      <c r="AI18" s="50">
        <v>0</v>
      </c>
      <c r="AJ18" s="50">
        <v>0</v>
      </c>
    </row>
    <row r="19" spans="1:36" ht="22.5" customHeight="1">
      <c r="A19" s="102" t="s">
        <v>223</v>
      </c>
      <c r="B19" s="103">
        <v>21000006226</v>
      </c>
      <c r="C19" s="102" t="s">
        <v>301</v>
      </c>
      <c r="D19" s="106">
        <v>44926</v>
      </c>
      <c r="E19" s="105" t="s">
        <v>296</v>
      </c>
      <c r="F19" s="50">
        <v>281</v>
      </c>
      <c r="G19" s="50">
        <v>8512</v>
      </c>
      <c r="H19" s="50">
        <v>6288</v>
      </c>
      <c r="I19" s="50">
        <v>14</v>
      </c>
      <c r="J19" s="50">
        <v>1520</v>
      </c>
      <c r="K19" s="50">
        <v>0</v>
      </c>
      <c r="L19" s="50">
        <v>690</v>
      </c>
      <c r="M19" s="50">
        <v>0</v>
      </c>
      <c r="N19" s="50">
        <v>1745</v>
      </c>
      <c r="O19" s="50">
        <v>0</v>
      </c>
      <c r="P19" s="50">
        <v>874</v>
      </c>
      <c r="Q19" s="50">
        <v>2152</v>
      </c>
      <c r="R19" s="50">
        <v>541</v>
      </c>
      <c r="S19" s="50">
        <v>0</v>
      </c>
      <c r="T19" s="50">
        <v>461</v>
      </c>
      <c r="U19" s="50">
        <v>1205</v>
      </c>
      <c r="V19" s="50">
        <v>1244</v>
      </c>
      <c r="W19" s="50">
        <v>17016</v>
      </c>
      <c r="X19" s="50">
        <v>7968</v>
      </c>
      <c r="Y19" s="50">
        <v>3353</v>
      </c>
      <c r="Z19" s="50">
        <v>0</v>
      </c>
      <c r="AA19" s="50">
        <v>259</v>
      </c>
      <c r="AB19" s="50">
        <v>544</v>
      </c>
      <c r="AC19" s="50">
        <v>389</v>
      </c>
      <c r="AD19" s="50">
        <v>757</v>
      </c>
      <c r="AE19" s="50">
        <v>390</v>
      </c>
      <c r="AF19" s="50">
        <v>13660</v>
      </c>
      <c r="AG19" s="50">
        <v>2027</v>
      </c>
      <c r="AH19" s="50">
        <v>7</v>
      </c>
      <c r="AI19" s="50">
        <v>1322</v>
      </c>
      <c r="AJ19" s="50">
        <v>3356</v>
      </c>
    </row>
    <row r="20" spans="1:36" ht="22.5" customHeight="1">
      <c r="A20" s="102" t="s">
        <v>311</v>
      </c>
      <c r="B20" s="103">
        <v>54163304907</v>
      </c>
      <c r="C20" s="102" t="s">
        <v>295</v>
      </c>
      <c r="D20" s="106">
        <v>44926</v>
      </c>
      <c r="E20" s="105" t="s">
        <v>296</v>
      </c>
      <c r="F20" s="50">
        <v>43</v>
      </c>
      <c r="G20" s="50">
        <v>255</v>
      </c>
      <c r="H20" s="50">
        <v>255</v>
      </c>
      <c r="I20" s="50">
        <v>0</v>
      </c>
      <c r="J20" s="50">
        <v>0</v>
      </c>
      <c r="K20" s="50">
        <v>0</v>
      </c>
      <c r="L20" s="50">
        <v>0</v>
      </c>
      <c r="M20" s="50">
        <v>0</v>
      </c>
      <c r="N20" s="50">
        <v>111</v>
      </c>
      <c r="O20" s="50">
        <v>0</v>
      </c>
      <c r="P20" s="50">
        <v>0</v>
      </c>
      <c r="Q20" s="50">
        <v>49</v>
      </c>
      <c r="R20" s="50">
        <v>53</v>
      </c>
      <c r="S20" s="50">
        <v>0</v>
      </c>
      <c r="T20" s="50">
        <v>6</v>
      </c>
      <c r="U20" s="50">
        <v>0</v>
      </c>
      <c r="V20" s="50">
        <v>10</v>
      </c>
      <c r="W20" s="50">
        <v>527</v>
      </c>
      <c r="X20" s="50">
        <v>224</v>
      </c>
      <c r="Y20" s="50">
        <v>125</v>
      </c>
      <c r="Z20" s="50">
        <v>0</v>
      </c>
      <c r="AA20" s="50">
        <v>0</v>
      </c>
      <c r="AB20" s="50">
        <v>60</v>
      </c>
      <c r="AC20" s="50">
        <v>0</v>
      </c>
      <c r="AD20" s="50">
        <v>18</v>
      </c>
      <c r="AE20" s="50">
        <v>0</v>
      </c>
      <c r="AF20" s="50">
        <v>426</v>
      </c>
      <c r="AG20" s="50">
        <v>0</v>
      </c>
      <c r="AH20" s="50">
        <v>131</v>
      </c>
      <c r="AI20" s="50">
        <v>-30</v>
      </c>
      <c r="AJ20" s="50">
        <v>101</v>
      </c>
    </row>
    <row r="21" spans="1:36" ht="22.5" customHeight="1">
      <c r="A21" s="102" t="s">
        <v>312</v>
      </c>
      <c r="B21" s="103">
        <v>21007216506</v>
      </c>
      <c r="C21" s="102" t="s">
        <v>295</v>
      </c>
      <c r="D21" s="106">
        <v>44926</v>
      </c>
      <c r="E21" s="105" t="s">
        <v>296</v>
      </c>
      <c r="F21" s="50">
        <v>46</v>
      </c>
      <c r="G21" s="50">
        <v>222</v>
      </c>
      <c r="H21" s="50">
        <v>222</v>
      </c>
      <c r="I21" s="50">
        <v>0</v>
      </c>
      <c r="J21" s="50">
        <v>0</v>
      </c>
      <c r="K21" s="50">
        <v>0</v>
      </c>
      <c r="L21" s="50">
        <v>0</v>
      </c>
      <c r="M21" s="50">
        <v>0</v>
      </c>
      <c r="N21" s="50">
        <v>149</v>
      </c>
      <c r="O21" s="50">
        <v>0</v>
      </c>
      <c r="P21" s="50">
        <v>6</v>
      </c>
      <c r="Q21" s="50">
        <v>52</v>
      </c>
      <c r="R21" s="50">
        <v>44</v>
      </c>
      <c r="S21" s="50">
        <v>0</v>
      </c>
      <c r="T21" s="50">
        <v>18</v>
      </c>
      <c r="U21" s="50">
        <v>0</v>
      </c>
      <c r="V21" s="50">
        <v>35</v>
      </c>
      <c r="W21" s="50">
        <v>572</v>
      </c>
      <c r="X21" s="50">
        <v>305</v>
      </c>
      <c r="Y21" s="50">
        <v>96</v>
      </c>
      <c r="Z21" s="50">
        <v>0</v>
      </c>
      <c r="AA21" s="50">
        <v>0</v>
      </c>
      <c r="AB21" s="50">
        <v>42</v>
      </c>
      <c r="AC21" s="50">
        <v>1</v>
      </c>
      <c r="AD21" s="50">
        <v>23</v>
      </c>
      <c r="AE21" s="50">
        <v>3</v>
      </c>
      <c r="AF21" s="50">
        <v>470</v>
      </c>
      <c r="AG21" s="50">
        <v>46</v>
      </c>
      <c r="AH21" s="50">
        <v>0</v>
      </c>
      <c r="AI21" s="50">
        <v>56</v>
      </c>
      <c r="AJ21" s="50">
        <v>102</v>
      </c>
    </row>
    <row r="22" spans="1:36" ht="22.5" customHeight="1">
      <c r="A22" s="102" t="s">
        <v>313</v>
      </c>
      <c r="B22" s="103">
        <v>77008680055</v>
      </c>
      <c r="C22" s="102" t="s">
        <v>295</v>
      </c>
      <c r="D22" s="106">
        <v>44834</v>
      </c>
      <c r="E22" s="104" t="s">
        <v>296</v>
      </c>
      <c r="F22" s="50">
        <v>38</v>
      </c>
      <c r="G22" s="50">
        <v>739</v>
      </c>
      <c r="H22" s="50">
        <v>739</v>
      </c>
      <c r="I22" s="50">
        <v>0</v>
      </c>
      <c r="J22" s="50">
        <v>0</v>
      </c>
      <c r="K22" s="50">
        <v>0</v>
      </c>
      <c r="L22" s="50">
        <v>0</v>
      </c>
      <c r="M22" s="50">
        <v>0</v>
      </c>
      <c r="N22" s="50">
        <v>8</v>
      </c>
      <c r="O22" s="50">
        <v>0</v>
      </c>
      <c r="P22" s="50">
        <v>1</v>
      </c>
      <c r="Q22" s="50">
        <v>0</v>
      </c>
      <c r="R22" s="50">
        <v>69</v>
      </c>
      <c r="S22" s="50">
        <v>0</v>
      </c>
      <c r="T22" s="50">
        <v>0</v>
      </c>
      <c r="U22" s="50">
        <v>0</v>
      </c>
      <c r="V22" s="50">
        <v>44</v>
      </c>
      <c r="W22" s="50">
        <v>900</v>
      </c>
      <c r="X22" s="50">
        <v>33</v>
      </c>
      <c r="Y22" s="50">
        <v>293</v>
      </c>
      <c r="Z22" s="50">
        <v>0</v>
      </c>
      <c r="AA22" s="50">
        <v>0</v>
      </c>
      <c r="AB22" s="50">
        <v>11</v>
      </c>
      <c r="AC22" s="50">
        <v>85</v>
      </c>
      <c r="AD22" s="50">
        <v>20</v>
      </c>
      <c r="AE22" s="50">
        <v>16</v>
      </c>
      <c r="AF22" s="50">
        <v>456</v>
      </c>
      <c r="AG22" s="50">
        <v>380</v>
      </c>
      <c r="AH22" s="50">
        <v>0</v>
      </c>
      <c r="AI22" s="50">
        <v>64</v>
      </c>
      <c r="AJ22" s="50">
        <v>443</v>
      </c>
    </row>
    <row r="23" spans="1:36" ht="22.5" customHeight="1">
      <c r="A23" s="102" t="s">
        <v>287</v>
      </c>
      <c r="B23" s="103">
        <v>18605164627</v>
      </c>
      <c r="C23" s="102" t="s">
        <v>301</v>
      </c>
      <c r="D23" s="106">
        <v>44926</v>
      </c>
      <c r="E23" s="105" t="s">
        <v>302</v>
      </c>
      <c r="F23" s="50">
        <v>83</v>
      </c>
      <c r="G23" s="50">
        <v>739</v>
      </c>
      <c r="H23" s="50">
        <v>739</v>
      </c>
      <c r="I23" s="50">
        <v>0</v>
      </c>
      <c r="J23" s="50">
        <v>0</v>
      </c>
      <c r="K23" s="50">
        <v>0</v>
      </c>
      <c r="L23" s="50">
        <v>0</v>
      </c>
      <c r="M23" s="50">
        <v>0</v>
      </c>
      <c r="N23" s="50">
        <v>33</v>
      </c>
      <c r="O23" s="50"/>
      <c r="P23" s="50">
        <v>0</v>
      </c>
      <c r="Q23" s="50">
        <v>27</v>
      </c>
      <c r="R23" s="50">
        <v>511</v>
      </c>
      <c r="S23" s="50"/>
      <c r="T23" s="50">
        <v>2</v>
      </c>
      <c r="U23" s="50">
        <v>138</v>
      </c>
      <c r="V23" s="50">
        <v>7</v>
      </c>
      <c r="W23" s="50">
        <v>1540</v>
      </c>
      <c r="X23" s="50">
        <v>51</v>
      </c>
      <c r="Y23" s="50">
        <v>727</v>
      </c>
      <c r="Z23" s="50">
        <v>0</v>
      </c>
      <c r="AA23" s="50">
        <v>6</v>
      </c>
      <c r="AB23" s="50">
        <v>28</v>
      </c>
      <c r="AC23" s="50">
        <v>0</v>
      </c>
      <c r="AD23" s="50">
        <v>9</v>
      </c>
      <c r="AE23" s="50">
        <v>159</v>
      </c>
      <c r="AF23" s="50">
        <v>980</v>
      </c>
      <c r="AG23" s="50">
        <v>610</v>
      </c>
      <c r="AH23" s="50">
        <v>1</v>
      </c>
      <c r="AI23" s="50">
        <v>-51</v>
      </c>
      <c r="AJ23" s="50">
        <v>560</v>
      </c>
    </row>
    <row r="24" spans="1:36" ht="22.5" customHeight="1">
      <c r="A24" s="102" t="s">
        <v>287</v>
      </c>
      <c r="B24" s="103">
        <v>18605164627</v>
      </c>
      <c r="C24" s="102" t="s">
        <v>301</v>
      </c>
      <c r="D24" s="106">
        <v>44926</v>
      </c>
      <c r="E24" s="105" t="s">
        <v>303</v>
      </c>
      <c r="F24" s="50">
        <v>0</v>
      </c>
      <c r="G24" s="50">
        <v>0</v>
      </c>
      <c r="H24" s="50"/>
      <c r="I24" s="50"/>
      <c r="J24" s="50"/>
      <c r="K24" s="50"/>
      <c r="L24" s="50"/>
      <c r="M24" s="50">
        <v>0</v>
      </c>
      <c r="N24" s="50">
        <v>0</v>
      </c>
      <c r="O24" s="50"/>
      <c r="P24" s="50">
        <v>0</v>
      </c>
      <c r="Q24" s="50">
        <v>0</v>
      </c>
      <c r="R24" s="50">
        <v>0</v>
      </c>
      <c r="S24" s="50"/>
      <c r="T24" s="50">
        <v>0</v>
      </c>
      <c r="U24" s="50">
        <v>0</v>
      </c>
      <c r="V24" s="50">
        <v>0</v>
      </c>
      <c r="W24" s="50">
        <v>0</v>
      </c>
      <c r="X24" s="50">
        <v>0</v>
      </c>
      <c r="Y24" s="50">
        <v>0</v>
      </c>
      <c r="Z24" s="50">
        <v>0</v>
      </c>
      <c r="AA24" s="50">
        <v>0</v>
      </c>
      <c r="AB24" s="50">
        <v>0</v>
      </c>
      <c r="AC24" s="50">
        <v>0</v>
      </c>
      <c r="AD24" s="50">
        <v>0</v>
      </c>
      <c r="AE24" s="50">
        <v>0</v>
      </c>
      <c r="AF24" s="50">
        <v>0</v>
      </c>
      <c r="AG24" s="50">
        <v>0</v>
      </c>
      <c r="AH24" s="50">
        <v>0</v>
      </c>
      <c r="AI24" s="50">
        <v>0</v>
      </c>
      <c r="AJ24" s="50">
        <v>0</v>
      </c>
    </row>
    <row r="25" spans="1:36" ht="22.5" customHeight="1">
      <c r="A25" s="102" t="s">
        <v>287</v>
      </c>
      <c r="B25" s="103">
        <v>18605164627</v>
      </c>
      <c r="C25" s="102" t="s">
        <v>301</v>
      </c>
      <c r="D25" s="106">
        <v>44926</v>
      </c>
      <c r="E25" s="105" t="s">
        <v>304</v>
      </c>
      <c r="F25" s="50">
        <v>0</v>
      </c>
      <c r="G25" s="50">
        <v>0</v>
      </c>
      <c r="H25" s="50"/>
      <c r="I25" s="50"/>
      <c r="J25" s="50"/>
      <c r="K25" s="50"/>
      <c r="L25" s="50"/>
      <c r="M25" s="50">
        <v>0</v>
      </c>
      <c r="N25" s="50">
        <v>0</v>
      </c>
      <c r="O25" s="50"/>
      <c r="P25" s="50">
        <v>0</v>
      </c>
      <c r="Q25" s="50">
        <v>0</v>
      </c>
      <c r="R25" s="50">
        <v>0</v>
      </c>
      <c r="S25" s="50"/>
      <c r="T25" s="50">
        <v>0</v>
      </c>
      <c r="U25" s="50">
        <v>0</v>
      </c>
      <c r="V25" s="50">
        <v>0</v>
      </c>
      <c r="W25" s="50">
        <v>0</v>
      </c>
      <c r="X25" s="50">
        <v>0</v>
      </c>
      <c r="Y25" s="50">
        <v>0</v>
      </c>
      <c r="Z25" s="50">
        <v>0</v>
      </c>
      <c r="AA25" s="50">
        <v>0</v>
      </c>
      <c r="AB25" s="50">
        <v>0</v>
      </c>
      <c r="AC25" s="50">
        <v>0</v>
      </c>
      <c r="AD25" s="50">
        <v>0</v>
      </c>
      <c r="AE25" s="50">
        <v>0</v>
      </c>
      <c r="AF25" s="50">
        <v>0</v>
      </c>
      <c r="AG25" s="50">
        <v>0</v>
      </c>
      <c r="AH25" s="50">
        <v>0</v>
      </c>
      <c r="AI25" s="50">
        <v>0</v>
      </c>
      <c r="AJ25" s="50">
        <v>0</v>
      </c>
    </row>
    <row r="26" spans="1:36" ht="22.5" customHeight="1">
      <c r="A26" s="102" t="s">
        <v>287</v>
      </c>
      <c r="B26" s="103">
        <v>18605164627</v>
      </c>
      <c r="C26" s="102" t="s">
        <v>301</v>
      </c>
      <c r="D26" s="106">
        <v>44926</v>
      </c>
      <c r="E26" s="105" t="s">
        <v>305</v>
      </c>
      <c r="F26" s="50">
        <v>0</v>
      </c>
      <c r="G26" s="50">
        <v>0</v>
      </c>
      <c r="H26" s="50"/>
      <c r="I26" s="50"/>
      <c r="J26" s="50"/>
      <c r="K26" s="50"/>
      <c r="L26" s="50"/>
      <c r="M26" s="50">
        <v>0</v>
      </c>
      <c r="N26" s="50">
        <v>0</v>
      </c>
      <c r="O26" s="50"/>
      <c r="P26" s="50">
        <v>0</v>
      </c>
      <c r="Q26" s="50">
        <v>0</v>
      </c>
      <c r="R26" s="50">
        <v>0</v>
      </c>
      <c r="S26" s="50"/>
      <c r="T26" s="50">
        <v>0</v>
      </c>
      <c r="U26" s="50">
        <v>0</v>
      </c>
      <c r="V26" s="50">
        <v>0</v>
      </c>
      <c r="W26" s="50">
        <v>0</v>
      </c>
      <c r="X26" s="50">
        <v>0</v>
      </c>
      <c r="Y26" s="50">
        <v>0</v>
      </c>
      <c r="Z26" s="50">
        <v>0</v>
      </c>
      <c r="AA26" s="50">
        <v>0</v>
      </c>
      <c r="AB26" s="50">
        <v>0</v>
      </c>
      <c r="AC26" s="50">
        <v>0</v>
      </c>
      <c r="AD26" s="50">
        <v>0</v>
      </c>
      <c r="AE26" s="50">
        <v>0</v>
      </c>
      <c r="AF26" s="50">
        <v>0</v>
      </c>
      <c r="AG26" s="50">
        <v>0</v>
      </c>
      <c r="AH26" s="50">
        <v>0</v>
      </c>
      <c r="AI26" s="50">
        <v>0</v>
      </c>
      <c r="AJ26" s="50">
        <v>0</v>
      </c>
    </row>
    <row r="27" spans="1:36" ht="22.5" customHeight="1">
      <c r="A27" s="102" t="s">
        <v>287</v>
      </c>
      <c r="B27" s="103">
        <v>18605164627</v>
      </c>
      <c r="C27" s="102" t="s">
        <v>301</v>
      </c>
      <c r="D27" s="106">
        <v>44926</v>
      </c>
      <c r="E27" s="105" t="s">
        <v>306</v>
      </c>
      <c r="F27" s="50">
        <v>0</v>
      </c>
      <c r="G27" s="50">
        <v>0</v>
      </c>
      <c r="H27" s="50"/>
      <c r="I27" s="50"/>
      <c r="J27" s="50"/>
      <c r="K27" s="50"/>
      <c r="L27" s="50"/>
      <c r="M27" s="50">
        <v>0</v>
      </c>
      <c r="N27" s="50">
        <v>0</v>
      </c>
      <c r="O27" s="50"/>
      <c r="P27" s="50">
        <v>0</v>
      </c>
      <c r="Q27" s="50">
        <v>0</v>
      </c>
      <c r="R27" s="50">
        <v>0</v>
      </c>
      <c r="S27" s="50"/>
      <c r="T27" s="50">
        <v>0</v>
      </c>
      <c r="U27" s="50">
        <v>0</v>
      </c>
      <c r="V27" s="50">
        <v>0</v>
      </c>
      <c r="W27" s="50">
        <v>0</v>
      </c>
      <c r="X27" s="50">
        <v>0</v>
      </c>
      <c r="Y27" s="50">
        <v>0</v>
      </c>
      <c r="Z27" s="50">
        <v>0</v>
      </c>
      <c r="AA27" s="50">
        <v>0</v>
      </c>
      <c r="AB27" s="50">
        <v>0</v>
      </c>
      <c r="AC27" s="50">
        <v>0</v>
      </c>
      <c r="AD27" s="50">
        <v>0</v>
      </c>
      <c r="AE27" s="50">
        <v>0</v>
      </c>
      <c r="AF27" s="50">
        <v>0</v>
      </c>
      <c r="AG27" s="50">
        <v>0</v>
      </c>
      <c r="AH27" s="50">
        <v>0</v>
      </c>
      <c r="AI27" s="50">
        <v>0</v>
      </c>
      <c r="AJ27" s="50">
        <v>0</v>
      </c>
    </row>
    <row r="28" spans="1:36" ht="22.5" customHeight="1">
      <c r="A28" s="102" t="s">
        <v>287</v>
      </c>
      <c r="B28" s="103">
        <v>18605164627</v>
      </c>
      <c r="C28" s="102" t="s">
        <v>301</v>
      </c>
      <c r="D28" s="106">
        <v>44926</v>
      </c>
      <c r="E28" s="105" t="s">
        <v>307</v>
      </c>
      <c r="F28" s="50">
        <v>0</v>
      </c>
      <c r="G28" s="50">
        <v>0</v>
      </c>
      <c r="H28" s="50"/>
      <c r="I28" s="50"/>
      <c r="J28" s="50"/>
      <c r="K28" s="50"/>
      <c r="L28" s="50"/>
      <c r="M28" s="50">
        <v>0</v>
      </c>
      <c r="N28" s="50">
        <v>0</v>
      </c>
      <c r="O28" s="50"/>
      <c r="P28" s="50">
        <v>0</v>
      </c>
      <c r="Q28" s="50">
        <v>0</v>
      </c>
      <c r="R28" s="50">
        <v>0</v>
      </c>
      <c r="S28" s="50"/>
      <c r="T28" s="50">
        <v>0</v>
      </c>
      <c r="U28" s="50">
        <v>0</v>
      </c>
      <c r="V28" s="50">
        <v>0</v>
      </c>
      <c r="W28" s="50">
        <v>0</v>
      </c>
      <c r="X28" s="50">
        <v>0</v>
      </c>
      <c r="Y28" s="50">
        <v>0</v>
      </c>
      <c r="Z28" s="50">
        <v>0</v>
      </c>
      <c r="AA28" s="50">
        <v>0</v>
      </c>
      <c r="AB28" s="50">
        <v>0</v>
      </c>
      <c r="AC28" s="50">
        <v>0</v>
      </c>
      <c r="AD28" s="50">
        <v>0</v>
      </c>
      <c r="AE28" s="50">
        <v>0</v>
      </c>
      <c r="AF28" s="50">
        <v>0</v>
      </c>
      <c r="AG28" s="50">
        <v>0</v>
      </c>
      <c r="AH28" s="50">
        <v>0</v>
      </c>
      <c r="AI28" s="50">
        <v>0</v>
      </c>
      <c r="AJ28" s="50">
        <v>0</v>
      </c>
    </row>
    <row r="29" spans="1:36" ht="22.5" customHeight="1">
      <c r="A29" s="102" t="s">
        <v>287</v>
      </c>
      <c r="B29" s="103">
        <v>18605164627</v>
      </c>
      <c r="C29" s="102" t="s">
        <v>301</v>
      </c>
      <c r="D29" s="106">
        <v>44926</v>
      </c>
      <c r="E29" s="105" t="s">
        <v>308</v>
      </c>
      <c r="F29" s="50">
        <v>0</v>
      </c>
      <c r="G29" s="50">
        <v>0</v>
      </c>
      <c r="H29" s="50"/>
      <c r="I29" s="50"/>
      <c r="J29" s="50"/>
      <c r="K29" s="50"/>
      <c r="L29" s="50"/>
      <c r="M29" s="50">
        <v>0</v>
      </c>
      <c r="N29" s="50">
        <v>0</v>
      </c>
      <c r="O29" s="50"/>
      <c r="P29" s="50">
        <v>0</v>
      </c>
      <c r="Q29" s="50">
        <v>0</v>
      </c>
      <c r="R29" s="50">
        <v>0</v>
      </c>
      <c r="S29" s="50"/>
      <c r="T29" s="50">
        <v>0</v>
      </c>
      <c r="U29" s="50">
        <v>0</v>
      </c>
      <c r="V29" s="50">
        <v>0</v>
      </c>
      <c r="W29" s="50">
        <v>0</v>
      </c>
      <c r="X29" s="50">
        <v>0</v>
      </c>
      <c r="Y29" s="50">
        <v>0</v>
      </c>
      <c r="Z29" s="50">
        <v>0</v>
      </c>
      <c r="AA29" s="50">
        <v>0</v>
      </c>
      <c r="AB29" s="50">
        <v>0</v>
      </c>
      <c r="AC29" s="50">
        <v>0</v>
      </c>
      <c r="AD29" s="50">
        <v>0</v>
      </c>
      <c r="AE29" s="50">
        <v>0</v>
      </c>
      <c r="AF29" s="50">
        <v>0</v>
      </c>
      <c r="AG29" s="50">
        <v>0</v>
      </c>
      <c r="AH29" s="50">
        <v>0</v>
      </c>
      <c r="AI29" s="50">
        <v>0</v>
      </c>
      <c r="AJ29" s="50">
        <v>0</v>
      </c>
    </row>
    <row r="30" spans="1:36" ht="22.5" customHeight="1">
      <c r="A30" s="102" t="s">
        <v>287</v>
      </c>
      <c r="B30" s="103">
        <v>18605164627</v>
      </c>
      <c r="C30" s="102" t="s">
        <v>301</v>
      </c>
      <c r="D30" s="106">
        <v>44926</v>
      </c>
      <c r="E30" s="105" t="s">
        <v>309</v>
      </c>
      <c r="F30" s="50">
        <v>0</v>
      </c>
      <c r="G30" s="50">
        <v>0</v>
      </c>
      <c r="H30" s="50"/>
      <c r="I30" s="50"/>
      <c r="J30" s="50"/>
      <c r="K30" s="50"/>
      <c r="L30" s="50"/>
      <c r="M30" s="50">
        <v>0</v>
      </c>
      <c r="N30" s="50">
        <v>0</v>
      </c>
      <c r="O30" s="50"/>
      <c r="P30" s="50">
        <v>0</v>
      </c>
      <c r="Q30" s="50">
        <v>0</v>
      </c>
      <c r="R30" s="50">
        <v>0</v>
      </c>
      <c r="S30" s="50"/>
      <c r="T30" s="50">
        <v>0</v>
      </c>
      <c r="U30" s="50">
        <v>0</v>
      </c>
      <c r="V30" s="50">
        <v>0</v>
      </c>
      <c r="W30" s="50">
        <v>0</v>
      </c>
      <c r="X30" s="50">
        <v>0</v>
      </c>
      <c r="Y30" s="50">
        <v>0</v>
      </c>
      <c r="Z30" s="50">
        <v>0</v>
      </c>
      <c r="AA30" s="50">
        <v>0</v>
      </c>
      <c r="AB30" s="50">
        <v>0</v>
      </c>
      <c r="AC30" s="50">
        <v>0</v>
      </c>
      <c r="AD30" s="50">
        <v>0</v>
      </c>
      <c r="AE30" s="50">
        <v>0</v>
      </c>
      <c r="AF30" s="50">
        <v>0</v>
      </c>
      <c r="AG30" s="50">
        <v>0</v>
      </c>
      <c r="AH30" s="50">
        <v>0</v>
      </c>
      <c r="AI30" s="50">
        <v>0</v>
      </c>
      <c r="AJ30" s="50">
        <v>0</v>
      </c>
    </row>
    <row r="31" spans="1:36" ht="22.5" customHeight="1">
      <c r="A31" s="102" t="s">
        <v>287</v>
      </c>
      <c r="B31" s="103">
        <v>18605164627</v>
      </c>
      <c r="C31" s="102" t="s">
        <v>301</v>
      </c>
      <c r="D31" s="106">
        <v>44926</v>
      </c>
      <c r="E31" s="105" t="s">
        <v>310</v>
      </c>
      <c r="F31" s="50">
        <v>0</v>
      </c>
      <c r="G31" s="50">
        <v>0</v>
      </c>
      <c r="H31" s="50"/>
      <c r="I31" s="50"/>
      <c r="J31" s="50"/>
      <c r="K31" s="50"/>
      <c r="L31" s="50"/>
      <c r="M31" s="50">
        <v>0</v>
      </c>
      <c r="N31" s="50">
        <v>0</v>
      </c>
      <c r="O31" s="50"/>
      <c r="P31" s="50">
        <v>0</v>
      </c>
      <c r="Q31" s="50">
        <v>0</v>
      </c>
      <c r="R31" s="50">
        <v>0</v>
      </c>
      <c r="S31" s="50"/>
      <c r="T31" s="50">
        <v>0</v>
      </c>
      <c r="U31" s="50">
        <v>0</v>
      </c>
      <c r="V31" s="50">
        <v>0</v>
      </c>
      <c r="W31" s="50">
        <v>0</v>
      </c>
      <c r="X31" s="50">
        <v>0</v>
      </c>
      <c r="Y31" s="50">
        <v>0</v>
      </c>
      <c r="Z31" s="50">
        <v>0</v>
      </c>
      <c r="AA31" s="50">
        <v>0</v>
      </c>
      <c r="AB31" s="50">
        <v>0</v>
      </c>
      <c r="AC31" s="50">
        <v>0</v>
      </c>
      <c r="AD31" s="50">
        <v>0</v>
      </c>
      <c r="AE31" s="50">
        <v>0</v>
      </c>
      <c r="AF31" s="50">
        <v>0</v>
      </c>
      <c r="AG31" s="50">
        <v>0</v>
      </c>
      <c r="AH31" s="50">
        <v>0</v>
      </c>
      <c r="AI31" s="50">
        <v>0</v>
      </c>
      <c r="AJ31" s="50">
        <v>0</v>
      </c>
    </row>
    <row r="32" spans="1:36" ht="22.5" customHeight="1">
      <c r="A32" s="102" t="s">
        <v>287</v>
      </c>
      <c r="B32" s="103">
        <v>18605164627</v>
      </c>
      <c r="C32" s="102" t="s">
        <v>301</v>
      </c>
      <c r="D32" s="106">
        <v>44926</v>
      </c>
      <c r="E32" s="104" t="s">
        <v>296</v>
      </c>
      <c r="F32" s="50">
        <v>83</v>
      </c>
      <c r="G32" s="50">
        <v>739</v>
      </c>
      <c r="H32" s="50">
        <v>739</v>
      </c>
      <c r="I32" s="50">
        <v>0</v>
      </c>
      <c r="J32" s="50">
        <v>0</v>
      </c>
      <c r="K32" s="50">
        <v>0</v>
      </c>
      <c r="L32" s="50">
        <v>0</v>
      </c>
      <c r="M32" s="50">
        <v>0</v>
      </c>
      <c r="N32" s="50">
        <v>33</v>
      </c>
      <c r="O32" s="50">
        <v>0</v>
      </c>
      <c r="P32" s="50">
        <v>0</v>
      </c>
      <c r="Q32" s="50">
        <v>27</v>
      </c>
      <c r="R32" s="50">
        <v>511</v>
      </c>
      <c r="S32" s="50">
        <v>0</v>
      </c>
      <c r="T32" s="50">
        <v>2</v>
      </c>
      <c r="U32" s="50">
        <v>138</v>
      </c>
      <c r="V32" s="50">
        <v>7</v>
      </c>
      <c r="W32" s="50">
        <v>1540</v>
      </c>
      <c r="X32" s="50">
        <v>51</v>
      </c>
      <c r="Y32" s="50">
        <v>727</v>
      </c>
      <c r="Z32" s="50">
        <v>0</v>
      </c>
      <c r="AA32" s="50">
        <v>6</v>
      </c>
      <c r="AB32" s="50">
        <v>28</v>
      </c>
      <c r="AC32" s="50">
        <v>0</v>
      </c>
      <c r="AD32" s="50">
        <v>9</v>
      </c>
      <c r="AE32" s="50">
        <v>159</v>
      </c>
      <c r="AF32" s="50">
        <v>980</v>
      </c>
      <c r="AG32" s="50">
        <v>610</v>
      </c>
      <c r="AH32" s="50">
        <v>1</v>
      </c>
      <c r="AI32" s="50">
        <v>-51</v>
      </c>
      <c r="AJ32" s="50">
        <v>560</v>
      </c>
    </row>
    <row r="33" spans="1:36" ht="22.5" customHeight="1">
      <c r="A33" s="102" t="s">
        <v>315</v>
      </c>
      <c r="B33" s="103">
        <v>33128637650</v>
      </c>
      <c r="C33" s="102" t="s">
        <v>295</v>
      </c>
      <c r="D33" s="106">
        <v>44926</v>
      </c>
      <c r="E33" s="105" t="s">
        <v>296</v>
      </c>
      <c r="F33" s="50">
        <v>10</v>
      </c>
      <c r="G33" s="50">
        <v>174</v>
      </c>
      <c r="H33" s="50">
        <v>174</v>
      </c>
      <c r="I33" s="50">
        <v>0</v>
      </c>
      <c r="J33" s="50">
        <v>0</v>
      </c>
      <c r="K33" s="50">
        <v>0</v>
      </c>
      <c r="L33" s="50">
        <v>0</v>
      </c>
      <c r="M33" s="50">
        <v>0</v>
      </c>
      <c r="N33" s="50">
        <v>111</v>
      </c>
      <c r="O33" s="50">
        <v>1</v>
      </c>
      <c r="P33" s="50">
        <v>0</v>
      </c>
      <c r="Q33" s="50">
        <v>8</v>
      </c>
      <c r="R33" s="50">
        <v>2</v>
      </c>
      <c r="S33" s="50">
        <v>0</v>
      </c>
      <c r="T33" s="50">
        <v>3</v>
      </c>
      <c r="U33" s="50">
        <v>0</v>
      </c>
      <c r="V33" s="50">
        <v>4</v>
      </c>
      <c r="W33" s="50">
        <v>312</v>
      </c>
      <c r="X33" s="50">
        <v>157</v>
      </c>
      <c r="Y33" s="50">
        <v>16</v>
      </c>
      <c r="Z33" s="50">
        <v>0</v>
      </c>
      <c r="AA33" s="50">
        <v>0</v>
      </c>
      <c r="AB33" s="50">
        <v>54</v>
      </c>
      <c r="AC33" s="50">
        <v>0</v>
      </c>
      <c r="AD33" s="50">
        <v>19</v>
      </c>
      <c r="AE33" s="50">
        <v>0</v>
      </c>
      <c r="AF33" s="50">
        <v>245</v>
      </c>
      <c r="AG33" s="50">
        <v>0</v>
      </c>
      <c r="AH33" s="50">
        <v>57</v>
      </c>
      <c r="AI33" s="50">
        <v>9</v>
      </c>
      <c r="AJ33" s="50">
        <v>67</v>
      </c>
    </row>
    <row r="34" spans="1:36" ht="22.5" customHeight="1">
      <c r="A34" s="102" t="s">
        <v>226</v>
      </c>
      <c r="B34" s="103">
        <v>52103489265</v>
      </c>
      <c r="C34" s="102" t="s">
        <v>301</v>
      </c>
      <c r="D34" s="106">
        <v>44926</v>
      </c>
      <c r="E34" s="105" t="s">
        <v>302</v>
      </c>
      <c r="F34" s="50">
        <v>52</v>
      </c>
      <c r="G34" s="50">
        <v>55</v>
      </c>
      <c r="H34" s="50">
        <v>54</v>
      </c>
      <c r="I34" s="50">
        <v>2</v>
      </c>
      <c r="J34" s="50">
        <v>0</v>
      </c>
      <c r="K34" s="50">
        <v>0</v>
      </c>
      <c r="L34" s="50">
        <v>0</v>
      </c>
      <c r="M34" s="50">
        <v>0</v>
      </c>
      <c r="N34" s="50">
        <v>22</v>
      </c>
      <c r="O34" s="50"/>
      <c r="P34" s="50">
        <v>0</v>
      </c>
      <c r="Q34" s="50">
        <v>117</v>
      </c>
      <c r="R34" s="50">
        <v>17</v>
      </c>
      <c r="S34" s="50"/>
      <c r="T34" s="50">
        <v>26</v>
      </c>
      <c r="U34" s="50">
        <v>0</v>
      </c>
      <c r="V34" s="50">
        <v>62</v>
      </c>
      <c r="W34" s="50">
        <v>351</v>
      </c>
      <c r="X34" s="50">
        <v>67</v>
      </c>
      <c r="Y34" s="50">
        <v>133</v>
      </c>
      <c r="Z34" s="50">
        <v>0</v>
      </c>
      <c r="AA34" s="50">
        <v>2</v>
      </c>
      <c r="AB34" s="50">
        <v>0</v>
      </c>
      <c r="AC34" s="50">
        <v>0</v>
      </c>
      <c r="AD34" s="50">
        <v>60</v>
      </c>
      <c r="AE34" s="50">
        <v>14</v>
      </c>
      <c r="AF34" s="50">
        <v>275</v>
      </c>
      <c r="AG34" s="50">
        <v>21</v>
      </c>
      <c r="AH34" s="50">
        <v>0</v>
      </c>
      <c r="AI34" s="50">
        <v>54</v>
      </c>
      <c r="AJ34" s="50">
        <v>75</v>
      </c>
    </row>
    <row r="35" spans="1:36" ht="22.5" customHeight="1">
      <c r="A35" s="102" t="s">
        <v>226</v>
      </c>
      <c r="B35" s="103">
        <v>52103489265</v>
      </c>
      <c r="C35" s="102" t="s">
        <v>301</v>
      </c>
      <c r="D35" s="106">
        <v>44926</v>
      </c>
      <c r="E35" s="105" t="s">
        <v>303</v>
      </c>
      <c r="F35" s="50">
        <v>0</v>
      </c>
      <c r="G35" s="50">
        <v>0</v>
      </c>
      <c r="H35" s="50"/>
      <c r="I35" s="50"/>
      <c r="J35" s="50"/>
      <c r="K35" s="50"/>
      <c r="L35" s="50"/>
      <c r="M35" s="50">
        <v>0</v>
      </c>
      <c r="N35" s="50">
        <v>0</v>
      </c>
      <c r="O35" s="50"/>
      <c r="P35" s="50">
        <v>0</v>
      </c>
      <c r="Q35" s="50">
        <v>0</v>
      </c>
      <c r="R35" s="50">
        <v>0</v>
      </c>
      <c r="S35" s="50"/>
      <c r="T35" s="50">
        <v>0</v>
      </c>
      <c r="U35" s="50">
        <v>0</v>
      </c>
      <c r="V35" s="50">
        <v>0</v>
      </c>
      <c r="W35" s="50">
        <v>0</v>
      </c>
      <c r="X35" s="50">
        <v>0</v>
      </c>
      <c r="Y35" s="50">
        <v>0</v>
      </c>
      <c r="Z35" s="50">
        <v>0</v>
      </c>
      <c r="AA35" s="50">
        <v>0</v>
      </c>
      <c r="AB35" s="50">
        <v>0</v>
      </c>
      <c r="AC35" s="50">
        <v>0</v>
      </c>
      <c r="AD35" s="50">
        <v>0</v>
      </c>
      <c r="AE35" s="50">
        <v>0</v>
      </c>
      <c r="AF35" s="50">
        <v>0</v>
      </c>
      <c r="AG35" s="50">
        <v>0</v>
      </c>
      <c r="AH35" s="50">
        <v>0</v>
      </c>
      <c r="AI35" s="50">
        <v>0</v>
      </c>
      <c r="AJ35" s="50">
        <v>0</v>
      </c>
    </row>
    <row r="36" spans="1:36" ht="22.5" customHeight="1">
      <c r="A36" s="102" t="s">
        <v>226</v>
      </c>
      <c r="B36" s="103">
        <v>52103489265</v>
      </c>
      <c r="C36" s="102" t="s">
        <v>301</v>
      </c>
      <c r="D36" s="106">
        <v>44926</v>
      </c>
      <c r="E36" s="105" t="s">
        <v>304</v>
      </c>
      <c r="F36" s="50">
        <v>0</v>
      </c>
      <c r="G36" s="50">
        <v>0</v>
      </c>
      <c r="H36" s="50"/>
      <c r="I36" s="50"/>
      <c r="J36" s="50"/>
      <c r="K36" s="50"/>
      <c r="L36" s="50"/>
      <c r="M36" s="50">
        <v>0</v>
      </c>
      <c r="N36" s="50">
        <v>0</v>
      </c>
      <c r="O36" s="50"/>
      <c r="P36" s="50">
        <v>0</v>
      </c>
      <c r="Q36" s="50">
        <v>0</v>
      </c>
      <c r="R36" s="50">
        <v>0</v>
      </c>
      <c r="S36" s="50"/>
      <c r="T36" s="50">
        <v>0</v>
      </c>
      <c r="U36" s="50">
        <v>0</v>
      </c>
      <c r="V36" s="50">
        <v>0</v>
      </c>
      <c r="W36" s="50">
        <v>0</v>
      </c>
      <c r="X36" s="50">
        <v>0</v>
      </c>
      <c r="Y36" s="50">
        <v>0</v>
      </c>
      <c r="Z36" s="50">
        <v>0</v>
      </c>
      <c r="AA36" s="50">
        <v>0</v>
      </c>
      <c r="AB36" s="50">
        <v>0</v>
      </c>
      <c r="AC36" s="50">
        <v>0</v>
      </c>
      <c r="AD36" s="50">
        <v>0</v>
      </c>
      <c r="AE36" s="50">
        <v>0</v>
      </c>
      <c r="AF36" s="50">
        <v>0</v>
      </c>
      <c r="AG36" s="50">
        <v>0</v>
      </c>
      <c r="AH36" s="50">
        <v>0</v>
      </c>
      <c r="AI36" s="50">
        <v>0</v>
      </c>
      <c r="AJ36" s="50">
        <v>0</v>
      </c>
    </row>
    <row r="37" spans="1:36" ht="22.5" customHeight="1">
      <c r="A37" s="102" t="s">
        <v>226</v>
      </c>
      <c r="B37" s="103">
        <v>52103489265</v>
      </c>
      <c r="C37" s="102" t="s">
        <v>301</v>
      </c>
      <c r="D37" s="106">
        <v>44926</v>
      </c>
      <c r="E37" s="105" t="s">
        <v>305</v>
      </c>
      <c r="F37" s="50">
        <v>0</v>
      </c>
      <c r="G37" s="50">
        <v>0</v>
      </c>
      <c r="H37" s="50"/>
      <c r="I37" s="50"/>
      <c r="J37" s="50"/>
      <c r="K37" s="50"/>
      <c r="L37" s="50"/>
      <c r="M37" s="50">
        <v>0</v>
      </c>
      <c r="N37" s="50">
        <v>0</v>
      </c>
      <c r="O37" s="50"/>
      <c r="P37" s="50">
        <v>0</v>
      </c>
      <c r="Q37" s="50">
        <v>0</v>
      </c>
      <c r="R37" s="50">
        <v>0</v>
      </c>
      <c r="S37" s="50"/>
      <c r="T37" s="50">
        <v>0</v>
      </c>
      <c r="U37" s="50">
        <v>0</v>
      </c>
      <c r="V37" s="50">
        <v>0</v>
      </c>
      <c r="W37" s="50">
        <v>0</v>
      </c>
      <c r="X37" s="50">
        <v>0</v>
      </c>
      <c r="Y37" s="50">
        <v>0</v>
      </c>
      <c r="Z37" s="50">
        <v>0</v>
      </c>
      <c r="AA37" s="50">
        <v>0</v>
      </c>
      <c r="AB37" s="50">
        <v>0</v>
      </c>
      <c r="AC37" s="50">
        <v>0</v>
      </c>
      <c r="AD37" s="50">
        <v>0</v>
      </c>
      <c r="AE37" s="50">
        <v>0</v>
      </c>
      <c r="AF37" s="50">
        <v>0</v>
      </c>
      <c r="AG37" s="50">
        <v>0</v>
      </c>
      <c r="AH37" s="50">
        <v>0</v>
      </c>
      <c r="AI37" s="50">
        <v>0</v>
      </c>
      <c r="AJ37" s="50">
        <v>0</v>
      </c>
    </row>
    <row r="38" spans="1:36" ht="22.5" customHeight="1">
      <c r="A38" s="102" t="s">
        <v>226</v>
      </c>
      <c r="B38" s="103">
        <v>52103489265</v>
      </c>
      <c r="C38" s="102" t="s">
        <v>301</v>
      </c>
      <c r="D38" s="106">
        <v>44926</v>
      </c>
      <c r="E38" s="105" t="s">
        <v>306</v>
      </c>
      <c r="F38" s="50">
        <v>0</v>
      </c>
      <c r="G38" s="50">
        <v>0</v>
      </c>
      <c r="H38" s="50"/>
      <c r="I38" s="50"/>
      <c r="J38" s="50"/>
      <c r="K38" s="50"/>
      <c r="L38" s="50"/>
      <c r="M38" s="50">
        <v>0</v>
      </c>
      <c r="N38" s="50">
        <v>0</v>
      </c>
      <c r="O38" s="50"/>
      <c r="P38" s="50">
        <v>0</v>
      </c>
      <c r="Q38" s="50">
        <v>0</v>
      </c>
      <c r="R38" s="50">
        <v>0</v>
      </c>
      <c r="S38" s="50"/>
      <c r="T38" s="50">
        <v>0</v>
      </c>
      <c r="U38" s="50">
        <v>0</v>
      </c>
      <c r="V38" s="50">
        <v>0</v>
      </c>
      <c r="W38" s="50">
        <v>0</v>
      </c>
      <c r="X38" s="50">
        <v>0</v>
      </c>
      <c r="Y38" s="50">
        <v>0</v>
      </c>
      <c r="Z38" s="50">
        <v>0</v>
      </c>
      <c r="AA38" s="50">
        <v>0</v>
      </c>
      <c r="AB38" s="50">
        <v>0</v>
      </c>
      <c r="AC38" s="50">
        <v>0</v>
      </c>
      <c r="AD38" s="50">
        <v>0</v>
      </c>
      <c r="AE38" s="50">
        <v>0</v>
      </c>
      <c r="AF38" s="50">
        <v>0</v>
      </c>
      <c r="AG38" s="50">
        <v>0</v>
      </c>
      <c r="AH38" s="50">
        <v>0</v>
      </c>
      <c r="AI38" s="50">
        <v>0</v>
      </c>
      <c r="AJ38" s="50">
        <v>0</v>
      </c>
    </row>
    <row r="39" spans="1:36" ht="22.5" customHeight="1">
      <c r="A39" s="102" t="s">
        <v>226</v>
      </c>
      <c r="B39" s="103">
        <v>52103489265</v>
      </c>
      <c r="C39" s="102" t="s">
        <v>301</v>
      </c>
      <c r="D39" s="106">
        <v>44926</v>
      </c>
      <c r="E39" s="105" t="s">
        <v>307</v>
      </c>
      <c r="F39" s="50">
        <v>0</v>
      </c>
      <c r="G39" s="50">
        <v>0</v>
      </c>
      <c r="H39" s="50"/>
      <c r="I39" s="50"/>
      <c r="J39" s="50"/>
      <c r="K39" s="50"/>
      <c r="L39" s="50"/>
      <c r="M39" s="50">
        <v>0</v>
      </c>
      <c r="N39" s="50">
        <v>0</v>
      </c>
      <c r="O39" s="50"/>
      <c r="P39" s="50">
        <v>0</v>
      </c>
      <c r="Q39" s="50">
        <v>0</v>
      </c>
      <c r="R39" s="50">
        <v>0</v>
      </c>
      <c r="S39" s="50"/>
      <c r="T39" s="50">
        <v>0</v>
      </c>
      <c r="U39" s="50">
        <v>0</v>
      </c>
      <c r="V39" s="50">
        <v>0</v>
      </c>
      <c r="W39" s="50">
        <v>0</v>
      </c>
      <c r="X39" s="50">
        <v>0</v>
      </c>
      <c r="Y39" s="50">
        <v>0</v>
      </c>
      <c r="Z39" s="50">
        <v>0</v>
      </c>
      <c r="AA39" s="50">
        <v>0</v>
      </c>
      <c r="AB39" s="50">
        <v>0</v>
      </c>
      <c r="AC39" s="50">
        <v>0</v>
      </c>
      <c r="AD39" s="50">
        <v>0</v>
      </c>
      <c r="AE39" s="50">
        <v>0</v>
      </c>
      <c r="AF39" s="50">
        <v>0</v>
      </c>
      <c r="AG39" s="50">
        <v>0</v>
      </c>
      <c r="AH39" s="50">
        <v>0</v>
      </c>
      <c r="AI39" s="50">
        <v>0</v>
      </c>
      <c r="AJ39" s="50">
        <v>0</v>
      </c>
    </row>
    <row r="40" spans="1:36" ht="22.5" customHeight="1">
      <c r="A40" s="102" t="s">
        <v>226</v>
      </c>
      <c r="B40" s="103">
        <v>52103489265</v>
      </c>
      <c r="C40" s="102" t="s">
        <v>301</v>
      </c>
      <c r="D40" s="106">
        <v>44926</v>
      </c>
      <c r="E40" s="105" t="s">
        <v>308</v>
      </c>
      <c r="F40" s="50">
        <v>0</v>
      </c>
      <c r="G40" s="50">
        <v>0</v>
      </c>
      <c r="H40" s="50"/>
      <c r="I40" s="50"/>
      <c r="J40" s="50"/>
      <c r="K40" s="50"/>
      <c r="L40" s="50"/>
      <c r="M40" s="50">
        <v>0</v>
      </c>
      <c r="N40" s="50">
        <v>0</v>
      </c>
      <c r="O40" s="50"/>
      <c r="P40" s="50">
        <v>0</v>
      </c>
      <c r="Q40" s="50">
        <v>0</v>
      </c>
      <c r="R40" s="50">
        <v>0</v>
      </c>
      <c r="S40" s="50"/>
      <c r="T40" s="50">
        <v>0</v>
      </c>
      <c r="U40" s="50">
        <v>0</v>
      </c>
      <c r="V40" s="50">
        <v>0</v>
      </c>
      <c r="W40" s="50">
        <v>0</v>
      </c>
      <c r="X40" s="50">
        <v>0</v>
      </c>
      <c r="Y40" s="50">
        <v>0</v>
      </c>
      <c r="Z40" s="50">
        <v>0</v>
      </c>
      <c r="AA40" s="50">
        <v>0</v>
      </c>
      <c r="AB40" s="50">
        <v>0</v>
      </c>
      <c r="AC40" s="50">
        <v>0</v>
      </c>
      <c r="AD40" s="50">
        <v>0</v>
      </c>
      <c r="AE40" s="50">
        <v>0</v>
      </c>
      <c r="AF40" s="50">
        <v>0</v>
      </c>
      <c r="AG40" s="50">
        <v>0</v>
      </c>
      <c r="AH40" s="50">
        <v>0</v>
      </c>
      <c r="AI40" s="50">
        <v>0</v>
      </c>
      <c r="AJ40" s="50">
        <v>0</v>
      </c>
    </row>
    <row r="41" spans="1:36" ht="22.5" customHeight="1">
      <c r="A41" s="102" t="s">
        <v>226</v>
      </c>
      <c r="B41" s="103">
        <v>52103489265</v>
      </c>
      <c r="C41" s="102" t="s">
        <v>301</v>
      </c>
      <c r="D41" s="106">
        <v>44926</v>
      </c>
      <c r="E41" s="104" t="s">
        <v>309</v>
      </c>
      <c r="F41" s="50">
        <v>0</v>
      </c>
      <c r="G41" s="50">
        <v>0</v>
      </c>
      <c r="H41" s="50"/>
      <c r="I41" s="50"/>
      <c r="J41" s="50"/>
      <c r="K41" s="50"/>
      <c r="L41" s="50"/>
      <c r="M41" s="50">
        <v>0</v>
      </c>
      <c r="N41" s="50">
        <v>0</v>
      </c>
      <c r="O41" s="50"/>
      <c r="P41" s="50">
        <v>0</v>
      </c>
      <c r="Q41" s="50">
        <v>0</v>
      </c>
      <c r="R41" s="50">
        <v>0</v>
      </c>
      <c r="S41" s="50"/>
      <c r="T41" s="50">
        <v>0</v>
      </c>
      <c r="U41" s="50">
        <v>0</v>
      </c>
      <c r="V41" s="50">
        <v>0</v>
      </c>
      <c r="W41" s="50">
        <v>0</v>
      </c>
      <c r="X41" s="50">
        <v>0</v>
      </c>
      <c r="Y41" s="50">
        <v>0</v>
      </c>
      <c r="Z41" s="50">
        <v>0</v>
      </c>
      <c r="AA41" s="50">
        <v>0</v>
      </c>
      <c r="AB41" s="50">
        <v>0</v>
      </c>
      <c r="AC41" s="50">
        <v>0</v>
      </c>
      <c r="AD41" s="50">
        <v>0</v>
      </c>
      <c r="AE41" s="50">
        <v>0</v>
      </c>
      <c r="AF41" s="50">
        <v>0</v>
      </c>
      <c r="AG41" s="50">
        <v>0</v>
      </c>
      <c r="AH41" s="50">
        <v>0</v>
      </c>
      <c r="AI41" s="50">
        <v>0</v>
      </c>
      <c r="AJ41" s="50">
        <v>0</v>
      </c>
    </row>
    <row r="42" spans="1:36" ht="22.5" customHeight="1">
      <c r="A42" s="102" t="s">
        <v>226</v>
      </c>
      <c r="B42" s="103">
        <v>52103489265</v>
      </c>
      <c r="C42" s="102" t="s">
        <v>301</v>
      </c>
      <c r="D42" s="106">
        <v>44926</v>
      </c>
      <c r="E42" s="105" t="s">
        <v>310</v>
      </c>
      <c r="F42" s="50">
        <v>0</v>
      </c>
      <c r="G42" s="50">
        <v>0</v>
      </c>
      <c r="H42" s="50"/>
      <c r="I42" s="50"/>
      <c r="J42" s="50"/>
      <c r="K42" s="50"/>
      <c r="L42" s="50"/>
      <c r="M42" s="50">
        <v>0</v>
      </c>
      <c r="N42" s="50">
        <v>0</v>
      </c>
      <c r="O42" s="50"/>
      <c r="P42" s="50">
        <v>0</v>
      </c>
      <c r="Q42" s="50">
        <v>0</v>
      </c>
      <c r="R42" s="50">
        <v>0</v>
      </c>
      <c r="S42" s="50"/>
      <c r="T42" s="50">
        <v>0</v>
      </c>
      <c r="U42" s="50">
        <v>0</v>
      </c>
      <c r="V42" s="50">
        <v>0</v>
      </c>
      <c r="W42" s="50">
        <v>0</v>
      </c>
      <c r="X42" s="50">
        <v>0</v>
      </c>
      <c r="Y42" s="50">
        <v>0</v>
      </c>
      <c r="Z42" s="50">
        <v>0</v>
      </c>
      <c r="AA42" s="50">
        <v>0</v>
      </c>
      <c r="AB42" s="50">
        <v>0</v>
      </c>
      <c r="AC42" s="50">
        <v>0</v>
      </c>
      <c r="AD42" s="50">
        <v>0</v>
      </c>
      <c r="AE42" s="50">
        <v>0</v>
      </c>
      <c r="AF42" s="50">
        <v>0</v>
      </c>
      <c r="AG42" s="50">
        <v>0</v>
      </c>
      <c r="AH42" s="50">
        <v>0</v>
      </c>
      <c r="AI42" s="50">
        <v>0</v>
      </c>
      <c r="AJ42" s="50">
        <v>0</v>
      </c>
    </row>
    <row r="43" spans="1:36" ht="22.5" customHeight="1">
      <c r="A43" s="102" t="s">
        <v>226</v>
      </c>
      <c r="B43" s="103">
        <v>52103489265</v>
      </c>
      <c r="C43" s="102" t="s">
        <v>301</v>
      </c>
      <c r="D43" s="106">
        <v>44926</v>
      </c>
      <c r="E43" s="105" t="s">
        <v>296</v>
      </c>
      <c r="F43" s="50">
        <v>52</v>
      </c>
      <c r="G43" s="50">
        <v>55</v>
      </c>
      <c r="H43" s="50">
        <v>54</v>
      </c>
      <c r="I43" s="50">
        <v>2</v>
      </c>
      <c r="J43" s="50">
        <v>0</v>
      </c>
      <c r="K43" s="50">
        <v>0</v>
      </c>
      <c r="L43" s="50">
        <v>0</v>
      </c>
      <c r="M43" s="50">
        <v>0</v>
      </c>
      <c r="N43" s="50">
        <v>22</v>
      </c>
      <c r="O43" s="50">
        <v>0</v>
      </c>
      <c r="P43" s="50">
        <v>0</v>
      </c>
      <c r="Q43" s="50">
        <v>117</v>
      </c>
      <c r="R43" s="50">
        <v>17</v>
      </c>
      <c r="S43" s="50">
        <v>0</v>
      </c>
      <c r="T43" s="50">
        <v>26</v>
      </c>
      <c r="U43" s="50">
        <v>0</v>
      </c>
      <c r="V43" s="50">
        <v>62</v>
      </c>
      <c r="W43" s="50">
        <v>351</v>
      </c>
      <c r="X43" s="50">
        <v>67</v>
      </c>
      <c r="Y43" s="50">
        <v>133</v>
      </c>
      <c r="Z43" s="50">
        <v>0</v>
      </c>
      <c r="AA43" s="50">
        <v>2</v>
      </c>
      <c r="AB43" s="50">
        <v>0</v>
      </c>
      <c r="AC43" s="50">
        <v>0</v>
      </c>
      <c r="AD43" s="50">
        <v>60</v>
      </c>
      <c r="AE43" s="50">
        <v>14</v>
      </c>
      <c r="AF43" s="50">
        <v>275</v>
      </c>
      <c r="AG43" s="50">
        <v>21</v>
      </c>
      <c r="AH43" s="50">
        <v>0</v>
      </c>
      <c r="AI43" s="50">
        <v>54</v>
      </c>
      <c r="AJ43" s="50">
        <v>75</v>
      </c>
    </row>
    <row r="44" spans="1:36" ht="22.5" customHeight="1">
      <c r="A44" s="102" t="s">
        <v>316</v>
      </c>
      <c r="B44" s="103">
        <v>90610834556</v>
      </c>
      <c r="C44" s="102" t="s">
        <v>295</v>
      </c>
      <c r="D44" s="106">
        <v>44926</v>
      </c>
      <c r="E44" s="105" t="s">
        <v>296</v>
      </c>
      <c r="F44" s="50">
        <v>35</v>
      </c>
      <c r="G44" s="50">
        <v>117</v>
      </c>
      <c r="H44" s="50">
        <v>117</v>
      </c>
      <c r="I44" s="50">
        <v>0</v>
      </c>
      <c r="J44" s="50">
        <v>0</v>
      </c>
      <c r="K44" s="50">
        <v>0</v>
      </c>
      <c r="L44" s="50">
        <v>0</v>
      </c>
      <c r="M44" s="50">
        <v>0</v>
      </c>
      <c r="N44" s="50">
        <v>16</v>
      </c>
      <c r="O44" s="50">
        <v>0</v>
      </c>
      <c r="P44" s="50">
        <v>3</v>
      </c>
      <c r="Q44" s="50">
        <v>24</v>
      </c>
      <c r="R44" s="50">
        <v>13</v>
      </c>
      <c r="S44" s="50">
        <v>0</v>
      </c>
      <c r="T44" s="50">
        <v>5</v>
      </c>
      <c r="U44" s="50">
        <v>0</v>
      </c>
      <c r="V44" s="50">
        <v>12</v>
      </c>
      <c r="W44" s="50">
        <v>226</v>
      </c>
      <c r="X44" s="50">
        <v>45</v>
      </c>
      <c r="Y44" s="50">
        <v>37</v>
      </c>
      <c r="Z44" s="50">
        <v>0</v>
      </c>
      <c r="AA44" s="50">
        <v>0</v>
      </c>
      <c r="AB44" s="50">
        <v>17</v>
      </c>
      <c r="AC44" s="50">
        <v>1</v>
      </c>
      <c r="AD44" s="50">
        <v>13</v>
      </c>
      <c r="AE44" s="50">
        <v>1</v>
      </c>
      <c r="AF44" s="50">
        <v>114</v>
      </c>
      <c r="AG44" s="50">
        <v>0</v>
      </c>
      <c r="AH44" s="50">
        <v>44</v>
      </c>
      <c r="AI44" s="50">
        <v>68</v>
      </c>
      <c r="AJ44" s="50">
        <v>112</v>
      </c>
    </row>
    <row r="45" spans="1:36" ht="22.5" customHeight="1">
      <c r="A45" s="102" t="s">
        <v>317</v>
      </c>
      <c r="B45" s="103">
        <v>42111586353</v>
      </c>
      <c r="C45" s="102" t="s">
        <v>301</v>
      </c>
      <c r="D45" s="106">
        <v>45107</v>
      </c>
      <c r="E45" s="105" t="s">
        <v>302</v>
      </c>
      <c r="F45" s="50">
        <v>254</v>
      </c>
      <c r="G45" s="50">
        <v>1128</v>
      </c>
      <c r="H45" s="50">
        <v>983</v>
      </c>
      <c r="I45" s="50">
        <v>0</v>
      </c>
      <c r="J45" s="50">
        <v>0</v>
      </c>
      <c r="K45" s="50">
        <v>41</v>
      </c>
      <c r="L45" s="50">
        <v>104</v>
      </c>
      <c r="M45" s="50">
        <v>0</v>
      </c>
      <c r="N45" s="50">
        <v>15</v>
      </c>
      <c r="O45" s="50"/>
      <c r="P45" s="50">
        <v>112</v>
      </c>
      <c r="Q45" s="50">
        <v>557</v>
      </c>
      <c r="R45" s="50">
        <v>18</v>
      </c>
      <c r="S45" s="50"/>
      <c r="T45" s="50">
        <v>150</v>
      </c>
      <c r="U45" s="50">
        <v>0</v>
      </c>
      <c r="V45" s="50">
        <v>135</v>
      </c>
      <c r="W45" s="50">
        <v>2369</v>
      </c>
      <c r="X45" s="50">
        <v>585</v>
      </c>
      <c r="Y45" s="50">
        <v>1092</v>
      </c>
      <c r="Z45" s="50">
        <v>0</v>
      </c>
      <c r="AA45" s="50">
        <v>3</v>
      </c>
      <c r="AB45" s="50">
        <v>0</v>
      </c>
      <c r="AC45" s="50">
        <v>0</v>
      </c>
      <c r="AD45" s="50">
        <v>104</v>
      </c>
      <c r="AE45" s="50">
        <v>182</v>
      </c>
      <c r="AF45" s="50">
        <v>1966</v>
      </c>
      <c r="AG45" s="50">
        <v>3</v>
      </c>
      <c r="AH45" s="50">
        <v>0</v>
      </c>
      <c r="AI45" s="50">
        <v>400</v>
      </c>
      <c r="AJ45" s="50">
        <v>403</v>
      </c>
    </row>
    <row r="46" spans="1:36" ht="22.5" customHeight="1">
      <c r="A46" s="102" t="s">
        <v>317</v>
      </c>
      <c r="B46" s="103">
        <v>42111586353</v>
      </c>
      <c r="C46" s="102" t="s">
        <v>301</v>
      </c>
      <c r="D46" s="106">
        <v>45107</v>
      </c>
      <c r="E46" s="105" t="s">
        <v>303</v>
      </c>
      <c r="F46" s="50">
        <v>0</v>
      </c>
      <c r="G46" s="50">
        <v>0</v>
      </c>
      <c r="H46" s="50"/>
      <c r="I46" s="50"/>
      <c r="J46" s="50"/>
      <c r="K46" s="50"/>
      <c r="L46" s="50"/>
      <c r="M46" s="50">
        <v>0</v>
      </c>
      <c r="N46" s="50">
        <v>0</v>
      </c>
      <c r="O46" s="50"/>
      <c r="P46" s="50">
        <v>0</v>
      </c>
      <c r="Q46" s="50">
        <v>0</v>
      </c>
      <c r="R46" s="50">
        <v>0</v>
      </c>
      <c r="S46" s="50"/>
      <c r="T46" s="50">
        <v>0</v>
      </c>
      <c r="U46" s="50">
        <v>0</v>
      </c>
      <c r="V46" s="50">
        <v>0</v>
      </c>
      <c r="W46" s="50">
        <v>0</v>
      </c>
      <c r="X46" s="50">
        <v>0</v>
      </c>
      <c r="Y46" s="50">
        <v>0</v>
      </c>
      <c r="Z46" s="50">
        <v>0</v>
      </c>
      <c r="AA46" s="50">
        <v>0</v>
      </c>
      <c r="AB46" s="50">
        <v>0</v>
      </c>
      <c r="AC46" s="50">
        <v>0</v>
      </c>
      <c r="AD46" s="50">
        <v>0</v>
      </c>
      <c r="AE46" s="50">
        <v>0</v>
      </c>
      <c r="AF46" s="50">
        <v>0</v>
      </c>
      <c r="AG46" s="50">
        <v>0</v>
      </c>
      <c r="AH46" s="50">
        <v>0</v>
      </c>
      <c r="AI46" s="50">
        <v>0</v>
      </c>
      <c r="AJ46" s="50">
        <v>0</v>
      </c>
    </row>
    <row r="47" spans="1:36" ht="22.5" customHeight="1">
      <c r="A47" s="102" t="s">
        <v>317</v>
      </c>
      <c r="B47" s="103">
        <v>42111586353</v>
      </c>
      <c r="C47" s="102" t="s">
        <v>301</v>
      </c>
      <c r="D47" s="106">
        <v>45107</v>
      </c>
      <c r="E47" s="105" t="s">
        <v>304</v>
      </c>
      <c r="F47" s="50">
        <v>0</v>
      </c>
      <c r="G47" s="50">
        <v>0</v>
      </c>
      <c r="H47" s="50"/>
      <c r="I47" s="50"/>
      <c r="J47" s="50"/>
      <c r="K47" s="50"/>
      <c r="L47" s="50"/>
      <c r="M47" s="50">
        <v>0</v>
      </c>
      <c r="N47" s="50">
        <v>0</v>
      </c>
      <c r="O47" s="50"/>
      <c r="P47" s="50">
        <v>0</v>
      </c>
      <c r="Q47" s="50">
        <v>0</v>
      </c>
      <c r="R47" s="50">
        <v>0</v>
      </c>
      <c r="S47" s="50"/>
      <c r="T47" s="50">
        <v>0</v>
      </c>
      <c r="U47" s="50">
        <v>0</v>
      </c>
      <c r="V47" s="50">
        <v>0</v>
      </c>
      <c r="W47" s="50">
        <v>0</v>
      </c>
      <c r="X47" s="50">
        <v>0</v>
      </c>
      <c r="Y47" s="50">
        <v>0</v>
      </c>
      <c r="Z47" s="50">
        <v>0</v>
      </c>
      <c r="AA47" s="50">
        <v>0</v>
      </c>
      <c r="AB47" s="50">
        <v>0</v>
      </c>
      <c r="AC47" s="50">
        <v>0</v>
      </c>
      <c r="AD47" s="50">
        <v>0</v>
      </c>
      <c r="AE47" s="50">
        <v>0</v>
      </c>
      <c r="AF47" s="50">
        <v>0</v>
      </c>
      <c r="AG47" s="50">
        <v>0</v>
      </c>
      <c r="AH47" s="50">
        <v>0</v>
      </c>
      <c r="AI47" s="50">
        <v>0</v>
      </c>
      <c r="AJ47" s="50">
        <v>0</v>
      </c>
    </row>
    <row r="48" spans="1:36" ht="22.5" customHeight="1">
      <c r="A48" s="102" t="s">
        <v>317</v>
      </c>
      <c r="B48" s="103">
        <v>42111586353</v>
      </c>
      <c r="C48" s="102" t="s">
        <v>301</v>
      </c>
      <c r="D48" s="106">
        <v>45107</v>
      </c>
      <c r="E48" s="105" t="s">
        <v>305</v>
      </c>
      <c r="F48" s="50">
        <v>0</v>
      </c>
      <c r="G48" s="50">
        <v>0</v>
      </c>
      <c r="H48" s="50"/>
      <c r="I48" s="50"/>
      <c r="J48" s="50"/>
      <c r="K48" s="50"/>
      <c r="L48" s="50"/>
      <c r="M48" s="50">
        <v>0</v>
      </c>
      <c r="N48" s="50">
        <v>0</v>
      </c>
      <c r="O48" s="50"/>
      <c r="P48" s="50">
        <v>0</v>
      </c>
      <c r="Q48" s="50">
        <v>0</v>
      </c>
      <c r="R48" s="50">
        <v>0</v>
      </c>
      <c r="S48" s="50"/>
      <c r="T48" s="50">
        <v>0</v>
      </c>
      <c r="U48" s="50">
        <v>0</v>
      </c>
      <c r="V48" s="50">
        <v>0</v>
      </c>
      <c r="W48" s="50">
        <v>0</v>
      </c>
      <c r="X48" s="50">
        <v>0</v>
      </c>
      <c r="Y48" s="50">
        <v>0</v>
      </c>
      <c r="Z48" s="50">
        <v>0</v>
      </c>
      <c r="AA48" s="50">
        <v>0</v>
      </c>
      <c r="AB48" s="50">
        <v>0</v>
      </c>
      <c r="AC48" s="50">
        <v>0</v>
      </c>
      <c r="AD48" s="50">
        <v>0</v>
      </c>
      <c r="AE48" s="50">
        <v>0</v>
      </c>
      <c r="AF48" s="50">
        <v>0</v>
      </c>
      <c r="AG48" s="50">
        <v>0</v>
      </c>
      <c r="AH48" s="50">
        <v>0</v>
      </c>
      <c r="AI48" s="50">
        <v>0</v>
      </c>
      <c r="AJ48" s="50">
        <v>0</v>
      </c>
    </row>
    <row r="49" spans="1:36" ht="22.5" customHeight="1">
      <c r="A49" s="102" t="s">
        <v>317</v>
      </c>
      <c r="B49" s="103">
        <v>42111586353</v>
      </c>
      <c r="C49" s="102" t="s">
        <v>301</v>
      </c>
      <c r="D49" s="106">
        <v>45107</v>
      </c>
      <c r="E49" s="104" t="s">
        <v>306</v>
      </c>
      <c r="F49" s="50">
        <v>0</v>
      </c>
      <c r="G49" s="50">
        <v>0</v>
      </c>
      <c r="H49" s="50"/>
      <c r="I49" s="50"/>
      <c r="J49" s="50"/>
      <c r="K49" s="50"/>
      <c r="L49" s="50"/>
      <c r="M49" s="50">
        <v>0</v>
      </c>
      <c r="N49" s="50">
        <v>0</v>
      </c>
      <c r="O49" s="50"/>
      <c r="P49" s="50">
        <v>0</v>
      </c>
      <c r="Q49" s="50">
        <v>0</v>
      </c>
      <c r="R49" s="50">
        <v>0</v>
      </c>
      <c r="S49" s="50"/>
      <c r="T49" s="50">
        <v>0</v>
      </c>
      <c r="U49" s="50">
        <v>0</v>
      </c>
      <c r="V49" s="50">
        <v>0</v>
      </c>
      <c r="W49" s="50">
        <v>0</v>
      </c>
      <c r="X49" s="50">
        <v>0</v>
      </c>
      <c r="Y49" s="50">
        <v>0</v>
      </c>
      <c r="Z49" s="50">
        <v>0</v>
      </c>
      <c r="AA49" s="50">
        <v>0</v>
      </c>
      <c r="AB49" s="50">
        <v>0</v>
      </c>
      <c r="AC49" s="50">
        <v>0</v>
      </c>
      <c r="AD49" s="50">
        <v>0</v>
      </c>
      <c r="AE49" s="50">
        <v>0</v>
      </c>
      <c r="AF49" s="50">
        <v>0</v>
      </c>
      <c r="AG49" s="50">
        <v>0</v>
      </c>
      <c r="AH49" s="50">
        <v>0</v>
      </c>
      <c r="AI49" s="50">
        <v>0</v>
      </c>
      <c r="AJ49" s="50">
        <v>0</v>
      </c>
    </row>
    <row r="50" spans="1:36" ht="22.5" customHeight="1">
      <c r="A50" s="102" t="s">
        <v>317</v>
      </c>
      <c r="B50" s="103">
        <v>42111586353</v>
      </c>
      <c r="C50" s="102" t="s">
        <v>301</v>
      </c>
      <c r="D50" s="106">
        <v>45107</v>
      </c>
      <c r="E50" s="105" t="s">
        <v>307</v>
      </c>
      <c r="F50" s="50">
        <v>0</v>
      </c>
      <c r="G50" s="50">
        <v>0</v>
      </c>
      <c r="H50" s="50"/>
      <c r="I50" s="50"/>
      <c r="J50" s="50"/>
      <c r="K50" s="50"/>
      <c r="L50" s="50"/>
      <c r="M50" s="50">
        <v>0</v>
      </c>
      <c r="N50" s="50">
        <v>0</v>
      </c>
      <c r="O50" s="50"/>
      <c r="P50" s="50">
        <v>0</v>
      </c>
      <c r="Q50" s="50">
        <v>0</v>
      </c>
      <c r="R50" s="50">
        <v>0</v>
      </c>
      <c r="S50" s="50"/>
      <c r="T50" s="50">
        <v>0</v>
      </c>
      <c r="U50" s="50">
        <v>0</v>
      </c>
      <c r="V50" s="50">
        <v>0</v>
      </c>
      <c r="W50" s="50">
        <v>0</v>
      </c>
      <c r="X50" s="50">
        <v>0</v>
      </c>
      <c r="Y50" s="50">
        <v>0</v>
      </c>
      <c r="Z50" s="50">
        <v>0</v>
      </c>
      <c r="AA50" s="50">
        <v>0</v>
      </c>
      <c r="AB50" s="50">
        <v>0</v>
      </c>
      <c r="AC50" s="50">
        <v>0</v>
      </c>
      <c r="AD50" s="50">
        <v>0</v>
      </c>
      <c r="AE50" s="50">
        <v>0</v>
      </c>
      <c r="AF50" s="50">
        <v>0</v>
      </c>
      <c r="AG50" s="50">
        <v>0</v>
      </c>
      <c r="AH50" s="50">
        <v>0</v>
      </c>
      <c r="AI50" s="50">
        <v>0</v>
      </c>
      <c r="AJ50" s="50">
        <v>0</v>
      </c>
    </row>
    <row r="51" spans="1:36" ht="22.5" customHeight="1">
      <c r="A51" s="102" t="s">
        <v>317</v>
      </c>
      <c r="B51" s="103">
        <v>42111586353</v>
      </c>
      <c r="C51" s="102" t="s">
        <v>301</v>
      </c>
      <c r="D51" s="106">
        <v>45107</v>
      </c>
      <c r="E51" s="105" t="s">
        <v>308</v>
      </c>
      <c r="F51" s="50">
        <v>0</v>
      </c>
      <c r="G51" s="50">
        <v>0</v>
      </c>
      <c r="H51" s="50"/>
      <c r="I51" s="50"/>
      <c r="J51" s="50"/>
      <c r="K51" s="50"/>
      <c r="L51" s="50"/>
      <c r="M51" s="50">
        <v>0</v>
      </c>
      <c r="N51" s="50">
        <v>0</v>
      </c>
      <c r="O51" s="50"/>
      <c r="P51" s="50">
        <v>0</v>
      </c>
      <c r="Q51" s="50">
        <v>0</v>
      </c>
      <c r="R51" s="50">
        <v>0</v>
      </c>
      <c r="S51" s="50"/>
      <c r="T51" s="50">
        <v>0</v>
      </c>
      <c r="U51" s="50">
        <v>0</v>
      </c>
      <c r="V51" s="50">
        <v>0</v>
      </c>
      <c r="W51" s="50">
        <v>0</v>
      </c>
      <c r="X51" s="50">
        <v>0</v>
      </c>
      <c r="Y51" s="50">
        <v>0</v>
      </c>
      <c r="Z51" s="50">
        <v>0</v>
      </c>
      <c r="AA51" s="50">
        <v>0</v>
      </c>
      <c r="AB51" s="50">
        <v>0</v>
      </c>
      <c r="AC51" s="50">
        <v>0</v>
      </c>
      <c r="AD51" s="50">
        <v>0</v>
      </c>
      <c r="AE51" s="50">
        <v>0</v>
      </c>
      <c r="AF51" s="50">
        <v>0</v>
      </c>
      <c r="AG51" s="50">
        <v>0</v>
      </c>
      <c r="AH51" s="50">
        <v>0</v>
      </c>
      <c r="AI51" s="50">
        <v>0</v>
      </c>
      <c r="AJ51" s="50">
        <v>0</v>
      </c>
    </row>
    <row r="52" spans="1:36" ht="22.5" customHeight="1">
      <c r="A52" s="102" t="s">
        <v>317</v>
      </c>
      <c r="B52" s="103">
        <v>42111586353</v>
      </c>
      <c r="C52" s="102" t="s">
        <v>301</v>
      </c>
      <c r="D52" s="106">
        <v>45107</v>
      </c>
      <c r="E52" s="105" t="s">
        <v>309</v>
      </c>
      <c r="F52" s="50">
        <v>0</v>
      </c>
      <c r="G52" s="50">
        <v>0</v>
      </c>
      <c r="H52" s="50"/>
      <c r="I52" s="50"/>
      <c r="J52" s="50"/>
      <c r="K52" s="50"/>
      <c r="L52" s="50"/>
      <c r="M52" s="50">
        <v>0</v>
      </c>
      <c r="N52" s="50">
        <v>0</v>
      </c>
      <c r="O52" s="50"/>
      <c r="P52" s="50">
        <v>0</v>
      </c>
      <c r="Q52" s="50">
        <v>0</v>
      </c>
      <c r="R52" s="50">
        <v>0</v>
      </c>
      <c r="S52" s="50"/>
      <c r="T52" s="50">
        <v>0</v>
      </c>
      <c r="U52" s="50">
        <v>0</v>
      </c>
      <c r="V52" s="50">
        <v>0</v>
      </c>
      <c r="W52" s="50">
        <v>0</v>
      </c>
      <c r="X52" s="50">
        <v>0</v>
      </c>
      <c r="Y52" s="50">
        <v>0</v>
      </c>
      <c r="Z52" s="50">
        <v>0</v>
      </c>
      <c r="AA52" s="50">
        <v>0</v>
      </c>
      <c r="AB52" s="50">
        <v>0</v>
      </c>
      <c r="AC52" s="50">
        <v>0</v>
      </c>
      <c r="AD52" s="50">
        <v>0</v>
      </c>
      <c r="AE52" s="50">
        <v>0</v>
      </c>
      <c r="AF52" s="50">
        <v>0</v>
      </c>
      <c r="AG52" s="50">
        <v>0</v>
      </c>
      <c r="AH52" s="50">
        <v>0</v>
      </c>
      <c r="AI52" s="50">
        <v>0</v>
      </c>
      <c r="AJ52" s="50">
        <v>0</v>
      </c>
    </row>
    <row r="53" spans="1:36" ht="22.5" customHeight="1">
      <c r="A53" s="102" t="s">
        <v>317</v>
      </c>
      <c r="B53" s="103">
        <v>42111586353</v>
      </c>
      <c r="C53" s="102" t="s">
        <v>301</v>
      </c>
      <c r="D53" s="106">
        <v>45107</v>
      </c>
      <c r="E53" s="105" t="s">
        <v>310</v>
      </c>
      <c r="F53" s="50">
        <v>0</v>
      </c>
      <c r="G53" s="50">
        <v>0</v>
      </c>
      <c r="H53" s="50"/>
      <c r="I53" s="50"/>
      <c r="J53" s="50"/>
      <c r="K53" s="50"/>
      <c r="L53" s="50"/>
      <c r="M53" s="50">
        <v>0</v>
      </c>
      <c r="N53" s="50">
        <v>0</v>
      </c>
      <c r="O53" s="50"/>
      <c r="P53" s="50">
        <v>0</v>
      </c>
      <c r="Q53" s="50">
        <v>0</v>
      </c>
      <c r="R53" s="50">
        <v>0</v>
      </c>
      <c r="S53" s="50"/>
      <c r="T53" s="50">
        <v>0</v>
      </c>
      <c r="U53" s="50">
        <v>0</v>
      </c>
      <c r="V53" s="50">
        <v>0</v>
      </c>
      <c r="W53" s="50">
        <v>0</v>
      </c>
      <c r="X53" s="50">
        <v>0</v>
      </c>
      <c r="Y53" s="50">
        <v>0</v>
      </c>
      <c r="Z53" s="50">
        <v>0</v>
      </c>
      <c r="AA53" s="50">
        <v>0</v>
      </c>
      <c r="AB53" s="50">
        <v>0</v>
      </c>
      <c r="AC53" s="50">
        <v>0</v>
      </c>
      <c r="AD53" s="50">
        <v>0</v>
      </c>
      <c r="AE53" s="50">
        <v>0</v>
      </c>
      <c r="AF53" s="50">
        <v>0</v>
      </c>
      <c r="AG53" s="50">
        <v>0</v>
      </c>
      <c r="AH53" s="50">
        <v>0</v>
      </c>
      <c r="AI53" s="50">
        <v>0</v>
      </c>
      <c r="AJ53" s="50">
        <v>0</v>
      </c>
    </row>
    <row r="54" spans="1:36" ht="22.5" customHeight="1">
      <c r="A54" s="102" t="s">
        <v>317</v>
      </c>
      <c r="B54" s="103">
        <v>42111586353</v>
      </c>
      <c r="C54" s="102" t="s">
        <v>301</v>
      </c>
      <c r="D54" s="106">
        <v>45107</v>
      </c>
      <c r="E54" s="105" t="s">
        <v>296</v>
      </c>
      <c r="F54" s="50">
        <v>254</v>
      </c>
      <c r="G54" s="50">
        <v>1128</v>
      </c>
      <c r="H54" s="50">
        <v>983</v>
      </c>
      <c r="I54" s="50">
        <v>0</v>
      </c>
      <c r="J54" s="50">
        <v>0</v>
      </c>
      <c r="K54" s="50">
        <v>41</v>
      </c>
      <c r="L54" s="50">
        <v>104</v>
      </c>
      <c r="M54" s="50">
        <v>0</v>
      </c>
      <c r="N54" s="50">
        <v>15</v>
      </c>
      <c r="O54" s="50">
        <v>0</v>
      </c>
      <c r="P54" s="50">
        <v>112</v>
      </c>
      <c r="Q54" s="50">
        <v>557</v>
      </c>
      <c r="R54" s="50">
        <v>18</v>
      </c>
      <c r="S54" s="50">
        <v>0</v>
      </c>
      <c r="T54" s="50">
        <v>150</v>
      </c>
      <c r="U54" s="50">
        <v>0</v>
      </c>
      <c r="V54" s="50">
        <v>135</v>
      </c>
      <c r="W54" s="50">
        <v>2369</v>
      </c>
      <c r="X54" s="50">
        <v>585</v>
      </c>
      <c r="Y54" s="50">
        <v>1092</v>
      </c>
      <c r="Z54" s="50">
        <v>0</v>
      </c>
      <c r="AA54" s="50">
        <v>3</v>
      </c>
      <c r="AB54" s="50">
        <v>0</v>
      </c>
      <c r="AC54" s="50">
        <v>0</v>
      </c>
      <c r="AD54" s="50">
        <v>104</v>
      </c>
      <c r="AE54" s="50">
        <v>182</v>
      </c>
      <c r="AF54" s="50">
        <v>1966</v>
      </c>
      <c r="AG54" s="50">
        <v>3</v>
      </c>
      <c r="AH54" s="50">
        <v>0</v>
      </c>
      <c r="AI54" s="50">
        <v>400</v>
      </c>
      <c r="AJ54" s="50">
        <v>403</v>
      </c>
    </row>
    <row r="55" spans="1:36" ht="22.5" customHeight="1">
      <c r="A55" s="102" t="s">
        <v>318</v>
      </c>
      <c r="B55" s="103">
        <v>82003707471</v>
      </c>
      <c r="C55" s="102" t="s">
        <v>295</v>
      </c>
      <c r="D55" s="106">
        <v>45107</v>
      </c>
      <c r="E55" s="105" t="s">
        <v>296</v>
      </c>
      <c r="F55" s="50">
        <v>100</v>
      </c>
      <c r="G55" s="50">
        <v>1065</v>
      </c>
      <c r="H55" s="50">
        <v>481</v>
      </c>
      <c r="I55" s="50">
        <v>0</v>
      </c>
      <c r="J55" s="50">
        <v>584</v>
      </c>
      <c r="K55" s="50">
        <v>0</v>
      </c>
      <c r="L55" s="50">
        <v>0</v>
      </c>
      <c r="M55" s="50">
        <v>0</v>
      </c>
      <c r="N55" s="50">
        <v>14</v>
      </c>
      <c r="O55" s="50">
        <v>0</v>
      </c>
      <c r="P55" s="50">
        <v>253</v>
      </c>
      <c r="Q55" s="50">
        <v>84</v>
      </c>
      <c r="R55" s="50">
        <v>5</v>
      </c>
      <c r="S55" s="50">
        <v>0</v>
      </c>
      <c r="T55" s="50">
        <v>10</v>
      </c>
      <c r="U55" s="50">
        <v>0</v>
      </c>
      <c r="V55" s="50">
        <v>81</v>
      </c>
      <c r="W55" s="50">
        <v>1613</v>
      </c>
      <c r="X55" s="50">
        <v>858</v>
      </c>
      <c r="Y55" s="50">
        <v>185</v>
      </c>
      <c r="Z55" s="50">
        <v>0</v>
      </c>
      <c r="AA55" s="50">
        <v>0</v>
      </c>
      <c r="AB55" s="50">
        <v>4</v>
      </c>
      <c r="AC55" s="50">
        <v>0</v>
      </c>
      <c r="AD55" s="50">
        <v>108</v>
      </c>
      <c r="AE55" s="50">
        <v>13</v>
      </c>
      <c r="AF55" s="50">
        <v>1168</v>
      </c>
      <c r="AG55" s="50">
        <v>224</v>
      </c>
      <c r="AH55" s="50">
        <v>67</v>
      </c>
      <c r="AI55" s="50">
        <v>154</v>
      </c>
      <c r="AJ55" s="50">
        <v>444</v>
      </c>
    </row>
    <row r="56" spans="1:36" ht="22.5" customHeight="1">
      <c r="A56" s="102" t="s">
        <v>319</v>
      </c>
      <c r="B56" s="103">
        <v>78600371397</v>
      </c>
      <c r="C56" s="102" t="s">
        <v>295</v>
      </c>
      <c r="D56" s="106">
        <v>45107</v>
      </c>
      <c r="E56" s="105" t="s">
        <v>296</v>
      </c>
      <c r="F56" s="50">
        <v>1</v>
      </c>
      <c r="G56" s="50">
        <v>28</v>
      </c>
      <c r="H56" s="50">
        <v>9</v>
      </c>
      <c r="I56" s="50">
        <v>13</v>
      </c>
      <c r="J56" s="50">
        <v>6</v>
      </c>
      <c r="K56" s="50">
        <v>0</v>
      </c>
      <c r="L56" s="50">
        <v>0</v>
      </c>
      <c r="M56" s="50">
        <v>0</v>
      </c>
      <c r="N56" s="50">
        <v>0</v>
      </c>
      <c r="O56" s="50">
        <v>0</v>
      </c>
      <c r="P56" s="50">
        <v>0</v>
      </c>
      <c r="Q56" s="50">
        <v>0</v>
      </c>
      <c r="R56" s="50">
        <v>0</v>
      </c>
      <c r="S56" s="50">
        <v>0</v>
      </c>
      <c r="T56" s="50">
        <v>0</v>
      </c>
      <c r="U56" s="50">
        <v>0</v>
      </c>
      <c r="V56" s="50">
        <v>0</v>
      </c>
      <c r="W56" s="50">
        <v>30</v>
      </c>
      <c r="X56" s="50">
        <v>1</v>
      </c>
      <c r="Y56" s="50">
        <v>1</v>
      </c>
      <c r="Z56" s="50">
        <v>0</v>
      </c>
      <c r="AA56" s="50">
        <v>2</v>
      </c>
      <c r="AB56" s="50">
        <v>0</v>
      </c>
      <c r="AC56" s="50">
        <v>0</v>
      </c>
      <c r="AD56" s="50">
        <v>0</v>
      </c>
      <c r="AE56" s="50">
        <v>0</v>
      </c>
      <c r="AF56" s="50">
        <v>4</v>
      </c>
      <c r="AG56" s="50">
        <v>0</v>
      </c>
      <c r="AH56" s="50">
        <v>0</v>
      </c>
      <c r="AI56" s="50">
        <v>25</v>
      </c>
      <c r="AJ56" s="50">
        <v>25</v>
      </c>
    </row>
    <row r="57" spans="1:36" ht="22.5" customHeight="1">
      <c r="A57" s="102" t="s">
        <v>321</v>
      </c>
      <c r="B57" s="103">
        <v>53126559706</v>
      </c>
      <c r="C57" s="102" t="s">
        <v>295</v>
      </c>
      <c r="D57" s="106">
        <v>44926</v>
      </c>
      <c r="E57" s="104" t="s">
        <v>296</v>
      </c>
      <c r="F57" s="50">
        <v>41</v>
      </c>
      <c r="G57" s="50">
        <v>1188</v>
      </c>
      <c r="H57" s="50">
        <v>1188</v>
      </c>
      <c r="I57" s="50">
        <v>0</v>
      </c>
      <c r="J57" s="50">
        <v>0</v>
      </c>
      <c r="K57" s="50">
        <v>0</v>
      </c>
      <c r="L57" s="50">
        <v>0</v>
      </c>
      <c r="M57" s="50">
        <v>0</v>
      </c>
      <c r="N57" s="50">
        <v>48</v>
      </c>
      <c r="O57" s="50">
        <v>0</v>
      </c>
      <c r="P57" s="50">
        <v>0</v>
      </c>
      <c r="Q57" s="50">
        <v>124</v>
      </c>
      <c r="R57" s="50">
        <v>26</v>
      </c>
      <c r="S57" s="50">
        <v>0</v>
      </c>
      <c r="T57" s="50">
        <v>48</v>
      </c>
      <c r="U57" s="50">
        <v>0</v>
      </c>
      <c r="V57" s="50">
        <v>45</v>
      </c>
      <c r="W57" s="50">
        <v>1519</v>
      </c>
      <c r="X57" s="50">
        <v>691</v>
      </c>
      <c r="Y57" s="50">
        <v>307</v>
      </c>
      <c r="Z57" s="50">
        <v>0</v>
      </c>
      <c r="AA57" s="50">
        <v>22</v>
      </c>
      <c r="AB57" s="50">
        <v>62</v>
      </c>
      <c r="AC57" s="50">
        <v>0</v>
      </c>
      <c r="AD57" s="50">
        <v>13</v>
      </c>
      <c r="AE57" s="50">
        <v>31</v>
      </c>
      <c r="AF57" s="50">
        <v>1126</v>
      </c>
      <c r="AG57" s="50">
        <v>0</v>
      </c>
      <c r="AH57" s="50">
        <v>152</v>
      </c>
      <c r="AI57" s="50">
        <v>241</v>
      </c>
      <c r="AJ57" s="50">
        <v>393</v>
      </c>
    </row>
    <row r="58" spans="1:36" ht="22.5" customHeight="1">
      <c r="A58" s="102" t="s">
        <v>322</v>
      </c>
      <c r="B58" s="103">
        <v>84600643034</v>
      </c>
      <c r="C58" s="102" t="s">
        <v>295</v>
      </c>
      <c r="D58" s="106">
        <v>44926</v>
      </c>
      <c r="E58" s="105" t="s">
        <v>296</v>
      </c>
      <c r="F58" s="50">
        <v>566</v>
      </c>
      <c r="G58" s="50">
        <v>0</v>
      </c>
      <c r="H58" s="50">
        <v>0</v>
      </c>
      <c r="I58" s="50">
        <v>0</v>
      </c>
      <c r="J58" s="50">
        <v>0</v>
      </c>
      <c r="K58" s="50">
        <v>0</v>
      </c>
      <c r="L58" s="50">
        <v>0</v>
      </c>
      <c r="M58" s="50">
        <v>0</v>
      </c>
      <c r="N58" s="50">
        <v>622</v>
      </c>
      <c r="O58" s="50">
        <v>0</v>
      </c>
      <c r="P58" s="50">
        <v>19</v>
      </c>
      <c r="Q58" s="50">
        <v>282</v>
      </c>
      <c r="R58" s="50">
        <v>269</v>
      </c>
      <c r="S58" s="50">
        <v>0</v>
      </c>
      <c r="T58" s="50">
        <v>31</v>
      </c>
      <c r="U58" s="50">
        <v>0</v>
      </c>
      <c r="V58" s="50">
        <v>37</v>
      </c>
      <c r="W58" s="50">
        <v>1827</v>
      </c>
      <c r="X58" s="50">
        <v>843</v>
      </c>
      <c r="Y58" s="50">
        <v>445</v>
      </c>
      <c r="Z58" s="50">
        <v>0</v>
      </c>
      <c r="AA58" s="50">
        <v>23</v>
      </c>
      <c r="AB58" s="50">
        <v>158</v>
      </c>
      <c r="AC58" s="50">
        <v>14</v>
      </c>
      <c r="AD58" s="50">
        <v>107</v>
      </c>
      <c r="AE58" s="50">
        <v>6</v>
      </c>
      <c r="AF58" s="50">
        <v>1595</v>
      </c>
      <c r="AG58" s="50">
        <v>0</v>
      </c>
      <c r="AH58" s="50">
        <v>128</v>
      </c>
      <c r="AI58" s="50">
        <v>104</v>
      </c>
      <c r="AJ58" s="50">
        <v>232</v>
      </c>
    </row>
    <row r="59" spans="1:36" ht="22.5" customHeight="1">
      <c r="A59" s="102" t="s">
        <v>323</v>
      </c>
      <c r="B59" s="103">
        <v>79004958178</v>
      </c>
      <c r="C59" s="102" t="s">
        <v>295</v>
      </c>
      <c r="D59" s="106">
        <v>45107</v>
      </c>
      <c r="E59" s="105" t="s">
        <v>296</v>
      </c>
      <c r="F59" s="50">
        <v>1</v>
      </c>
      <c r="G59" s="50">
        <v>1117</v>
      </c>
      <c r="H59" s="50">
        <v>0</v>
      </c>
      <c r="I59" s="50">
        <v>0</v>
      </c>
      <c r="J59" s="50">
        <v>0</v>
      </c>
      <c r="K59" s="50">
        <v>0</v>
      </c>
      <c r="L59" s="50">
        <v>1117</v>
      </c>
      <c r="M59" s="50">
        <v>0</v>
      </c>
      <c r="N59" s="50">
        <v>7</v>
      </c>
      <c r="O59" s="50">
        <v>0</v>
      </c>
      <c r="P59" s="50">
        <v>0</v>
      </c>
      <c r="Q59" s="50">
        <v>2</v>
      </c>
      <c r="R59" s="50">
        <v>0</v>
      </c>
      <c r="S59" s="50">
        <v>0</v>
      </c>
      <c r="T59" s="50">
        <v>0</v>
      </c>
      <c r="U59" s="50">
        <v>0</v>
      </c>
      <c r="V59" s="50">
        <v>2</v>
      </c>
      <c r="W59" s="50">
        <v>1129</v>
      </c>
      <c r="X59" s="50">
        <v>29</v>
      </c>
      <c r="Y59" s="50">
        <v>2</v>
      </c>
      <c r="Z59" s="50">
        <v>0</v>
      </c>
      <c r="AA59" s="50">
        <v>13</v>
      </c>
      <c r="AB59" s="50">
        <v>0</v>
      </c>
      <c r="AC59" s="50">
        <v>0</v>
      </c>
      <c r="AD59" s="50">
        <v>0</v>
      </c>
      <c r="AE59" s="50">
        <v>0</v>
      </c>
      <c r="AF59" s="50">
        <v>44</v>
      </c>
      <c r="AG59" s="50">
        <v>207</v>
      </c>
      <c r="AH59" s="50">
        <v>0</v>
      </c>
      <c r="AI59" s="50">
        <v>878</v>
      </c>
      <c r="AJ59" s="50">
        <v>1085</v>
      </c>
    </row>
    <row r="60" spans="1:36" ht="22.5" customHeight="1">
      <c r="A60" s="102" t="s">
        <v>324</v>
      </c>
      <c r="B60" s="103">
        <v>67000736318</v>
      </c>
      <c r="C60" s="102" t="s">
        <v>295</v>
      </c>
      <c r="D60" s="106">
        <v>45107</v>
      </c>
      <c r="E60" s="105" t="s">
        <v>296</v>
      </c>
      <c r="F60" s="50">
        <v>0</v>
      </c>
      <c r="G60" s="50">
        <v>4</v>
      </c>
      <c r="H60" s="50">
        <v>4</v>
      </c>
      <c r="I60" s="50">
        <v>0</v>
      </c>
      <c r="J60" s="50">
        <v>0</v>
      </c>
      <c r="K60" s="50">
        <v>0</v>
      </c>
      <c r="L60" s="50">
        <v>0</v>
      </c>
      <c r="M60" s="50">
        <v>0</v>
      </c>
      <c r="N60" s="50">
        <v>0</v>
      </c>
      <c r="O60" s="50">
        <v>0</v>
      </c>
      <c r="P60" s="50">
        <v>0</v>
      </c>
      <c r="Q60" s="50">
        <v>0</v>
      </c>
      <c r="R60" s="50">
        <v>0</v>
      </c>
      <c r="S60" s="50">
        <v>0</v>
      </c>
      <c r="T60" s="50">
        <v>0</v>
      </c>
      <c r="U60" s="50">
        <v>0</v>
      </c>
      <c r="V60" s="50">
        <v>0</v>
      </c>
      <c r="W60" s="50">
        <v>4</v>
      </c>
      <c r="X60" s="50">
        <v>0</v>
      </c>
      <c r="Y60" s="50">
        <v>0</v>
      </c>
      <c r="Z60" s="50">
        <v>0</v>
      </c>
      <c r="AA60" s="50">
        <v>0</v>
      </c>
      <c r="AB60" s="50">
        <v>0</v>
      </c>
      <c r="AC60" s="50">
        <v>0</v>
      </c>
      <c r="AD60" s="50">
        <v>0</v>
      </c>
      <c r="AE60" s="50">
        <v>0</v>
      </c>
      <c r="AF60" s="50">
        <v>0</v>
      </c>
      <c r="AG60" s="50">
        <v>4</v>
      </c>
      <c r="AH60" s="50">
        <v>0</v>
      </c>
      <c r="AI60" s="50">
        <v>0</v>
      </c>
      <c r="AJ60" s="50">
        <v>4</v>
      </c>
    </row>
    <row r="61" spans="1:36" ht="22.5" customHeight="1">
      <c r="A61" s="102" t="s">
        <v>228</v>
      </c>
      <c r="B61" s="103">
        <v>64116987618</v>
      </c>
      <c r="C61" s="102" t="s">
        <v>301</v>
      </c>
      <c r="D61" s="106">
        <v>44926</v>
      </c>
      <c r="E61" s="105" t="s">
        <v>302</v>
      </c>
      <c r="F61" s="50">
        <v>72</v>
      </c>
      <c r="G61" s="50">
        <v>2991</v>
      </c>
      <c r="H61" s="50">
        <v>2990</v>
      </c>
      <c r="I61" s="50">
        <v>0</v>
      </c>
      <c r="J61" s="50">
        <v>0</v>
      </c>
      <c r="K61" s="50">
        <v>2</v>
      </c>
      <c r="L61" s="50">
        <v>0</v>
      </c>
      <c r="M61" s="50">
        <v>0</v>
      </c>
      <c r="N61" s="50">
        <v>1877</v>
      </c>
      <c r="O61" s="50"/>
      <c r="P61" s="50">
        <v>79</v>
      </c>
      <c r="Q61" s="50">
        <v>546</v>
      </c>
      <c r="R61" s="50">
        <v>263</v>
      </c>
      <c r="S61" s="50"/>
      <c r="T61" s="50">
        <v>175</v>
      </c>
      <c r="U61" s="50">
        <v>50</v>
      </c>
      <c r="V61" s="50">
        <v>200</v>
      </c>
      <c r="W61" s="50">
        <v>6253</v>
      </c>
      <c r="X61" s="50">
        <v>3082</v>
      </c>
      <c r="Y61" s="50">
        <v>1148</v>
      </c>
      <c r="Z61" s="50">
        <v>0</v>
      </c>
      <c r="AA61" s="50">
        <v>4</v>
      </c>
      <c r="AB61" s="50">
        <v>998</v>
      </c>
      <c r="AC61" s="50">
        <v>0</v>
      </c>
      <c r="AD61" s="50">
        <v>212</v>
      </c>
      <c r="AE61" s="50">
        <v>63</v>
      </c>
      <c r="AF61" s="50">
        <v>5508</v>
      </c>
      <c r="AG61" s="50">
        <v>646</v>
      </c>
      <c r="AH61" s="50">
        <v>-107</v>
      </c>
      <c r="AI61" s="50">
        <v>207</v>
      </c>
      <c r="AJ61" s="50">
        <v>745</v>
      </c>
    </row>
    <row r="62" spans="1:36" ht="22.5" customHeight="1">
      <c r="A62" s="102" t="s">
        <v>228</v>
      </c>
      <c r="B62" s="103">
        <v>64116987618</v>
      </c>
      <c r="C62" s="102" t="s">
        <v>301</v>
      </c>
      <c r="D62" s="106">
        <v>44926</v>
      </c>
      <c r="E62" s="105" t="s">
        <v>303</v>
      </c>
      <c r="F62" s="50">
        <v>0</v>
      </c>
      <c r="G62" s="50">
        <v>0</v>
      </c>
      <c r="H62" s="50"/>
      <c r="I62" s="50"/>
      <c r="J62" s="50"/>
      <c r="K62" s="50"/>
      <c r="L62" s="50"/>
      <c r="M62" s="50">
        <v>0</v>
      </c>
      <c r="N62" s="50">
        <v>0</v>
      </c>
      <c r="O62" s="50"/>
      <c r="P62" s="50">
        <v>0</v>
      </c>
      <c r="Q62" s="50">
        <v>0</v>
      </c>
      <c r="R62" s="50">
        <v>0</v>
      </c>
      <c r="S62" s="50"/>
      <c r="T62" s="50">
        <v>0</v>
      </c>
      <c r="U62" s="50">
        <v>0</v>
      </c>
      <c r="V62" s="50">
        <v>0</v>
      </c>
      <c r="W62" s="50">
        <v>0</v>
      </c>
      <c r="X62" s="50">
        <v>0</v>
      </c>
      <c r="Y62" s="50">
        <v>0</v>
      </c>
      <c r="Z62" s="50">
        <v>0</v>
      </c>
      <c r="AA62" s="50">
        <v>0</v>
      </c>
      <c r="AB62" s="50">
        <v>0</v>
      </c>
      <c r="AC62" s="50">
        <v>0</v>
      </c>
      <c r="AD62" s="50">
        <v>0</v>
      </c>
      <c r="AE62" s="50">
        <v>0</v>
      </c>
      <c r="AF62" s="50">
        <v>0</v>
      </c>
      <c r="AG62" s="50">
        <v>0</v>
      </c>
      <c r="AH62" s="50">
        <v>0</v>
      </c>
      <c r="AI62" s="50">
        <v>0</v>
      </c>
      <c r="AJ62" s="50">
        <v>0</v>
      </c>
    </row>
    <row r="63" spans="1:36" ht="22.5" customHeight="1">
      <c r="A63" s="102" t="s">
        <v>228</v>
      </c>
      <c r="B63" s="103">
        <v>64116987618</v>
      </c>
      <c r="C63" s="102" t="s">
        <v>301</v>
      </c>
      <c r="D63" s="106">
        <v>44926</v>
      </c>
      <c r="E63" s="105" t="s">
        <v>304</v>
      </c>
      <c r="F63" s="50">
        <v>0</v>
      </c>
      <c r="G63" s="50">
        <v>0</v>
      </c>
      <c r="H63" s="50"/>
      <c r="I63" s="50"/>
      <c r="J63" s="50"/>
      <c r="K63" s="50"/>
      <c r="L63" s="50"/>
      <c r="M63" s="50">
        <v>0</v>
      </c>
      <c r="N63" s="50">
        <v>0</v>
      </c>
      <c r="O63" s="50"/>
      <c r="P63" s="50">
        <v>0</v>
      </c>
      <c r="Q63" s="50">
        <v>0</v>
      </c>
      <c r="R63" s="50">
        <v>0</v>
      </c>
      <c r="S63" s="50"/>
      <c r="T63" s="50">
        <v>0</v>
      </c>
      <c r="U63" s="50">
        <v>0</v>
      </c>
      <c r="V63" s="50">
        <v>0</v>
      </c>
      <c r="W63" s="50">
        <v>0</v>
      </c>
      <c r="X63" s="50">
        <v>0</v>
      </c>
      <c r="Y63" s="50">
        <v>0</v>
      </c>
      <c r="Z63" s="50">
        <v>0</v>
      </c>
      <c r="AA63" s="50">
        <v>0</v>
      </c>
      <c r="AB63" s="50">
        <v>0</v>
      </c>
      <c r="AC63" s="50">
        <v>0</v>
      </c>
      <c r="AD63" s="50">
        <v>0</v>
      </c>
      <c r="AE63" s="50">
        <v>0</v>
      </c>
      <c r="AF63" s="50">
        <v>0</v>
      </c>
      <c r="AG63" s="50">
        <v>0</v>
      </c>
      <c r="AH63" s="50">
        <v>0</v>
      </c>
      <c r="AI63" s="50">
        <v>0</v>
      </c>
      <c r="AJ63" s="50">
        <v>0</v>
      </c>
    </row>
    <row r="64" spans="1:36" ht="22.5" customHeight="1">
      <c r="A64" s="102" t="s">
        <v>228</v>
      </c>
      <c r="B64" s="103">
        <v>64116987618</v>
      </c>
      <c r="C64" s="102" t="s">
        <v>301</v>
      </c>
      <c r="D64" s="106">
        <v>44926</v>
      </c>
      <c r="E64" s="105" t="s">
        <v>305</v>
      </c>
      <c r="F64" s="50">
        <v>0</v>
      </c>
      <c r="G64" s="50">
        <v>0</v>
      </c>
      <c r="H64" s="50"/>
      <c r="I64" s="50"/>
      <c r="J64" s="50"/>
      <c r="K64" s="50"/>
      <c r="L64" s="50"/>
      <c r="M64" s="50">
        <v>0</v>
      </c>
      <c r="N64" s="50">
        <v>0</v>
      </c>
      <c r="O64" s="50"/>
      <c r="P64" s="50">
        <v>0</v>
      </c>
      <c r="Q64" s="50">
        <v>0</v>
      </c>
      <c r="R64" s="50">
        <v>0</v>
      </c>
      <c r="S64" s="50"/>
      <c r="T64" s="50">
        <v>0</v>
      </c>
      <c r="U64" s="50">
        <v>0</v>
      </c>
      <c r="V64" s="50">
        <v>0</v>
      </c>
      <c r="W64" s="50">
        <v>0</v>
      </c>
      <c r="X64" s="50">
        <v>0</v>
      </c>
      <c r="Y64" s="50">
        <v>0</v>
      </c>
      <c r="Z64" s="50">
        <v>0</v>
      </c>
      <c r="AA64" s="50">
        <v>0</v>
      </c>
      <c r="AB64" s="50">
        <v>0</v>
      </c>
      <c r="AC64" s="50">
        <v>0</v>
      </c>
      <c r="AD64" s="50">
        <v>0</v>
      </c>
      <c r="AE64" s="50">
        <v>0</v>
      </c>
      <c r="AF64" s="50">
        <v>0</v>
      </c>
      <c r="AG64" s="50">
        <v>0</v>
      </c>
      <c r="AH64" s="50">
        <v>0</v>
      </c>
      <c r="AI64" s="50">
        <v>0</v>
      </c>
      <c r="AJ64" s="50">
        <v>0</v>
      </c>
    </row>
    <row r="65" spans="1:36" ht="22.5" customHeight="1">
      <c r="A65" s="102" t="s">
        <v>228</v>
      </c>
      <c r="B65" s="103">
        <v>64116987618</v>
      </c>
      <c r="C65" s="102" t="s">
        <v>301</v>
      </c>
      <c r="D65" s="106">
        <v>44926</v>
      </c>
      <c r="E65" s="104" t="s">
        <v>306</v>
      </c>
      <c r="F65" s="50">
        <v>0</v>
      </c>
      <c r="G65" s="50">
        <v>0</v>
      </c>
      <c r="H65" s="50"/>
      <c r="I65" s="50"/>
      <c r="J65" s="50"/>
      <c r="K65" s="50"/>
      <c r="L65" s="50"/>
      <c r="M65" s="50">
        <v>0</v>
      </c>
      <c r="N65" s="50">
        <v>0</v>
      </c>
      <c r="O65" s="50"/>
      <c r="P65" s="50">
        <v>0</v>
      </c>
      <c r="Q65" s="50">
        <v>0</v>
      </c>
      <c r="R65" s="50">
        <v>0</v>
      </c>
      <c r="S65" s="50"/>
      <c r="T65" s="50">
        <v>0</v>
      </c>
      <c r="U65" s="50">
        <v>0</v>
      </c>
      <c r="V65" s="50">
        <v>0</v>
      </c>
      <c r="W65" s="50">
        <v>0</v>
      </c>
      <c r="X65" s="50">
        <v>0</v>
      </c>
      <c r="Y65" s="50">
        <v>0</v>
      </c>
      <c r="Z65" s="50">
        <v>0</v>
      </c>
      <c r="AA65" s="50">
        <v>0</v>
      </c>
      <c r="AB65" s="50">
        <v>0</v>
      </c>
      <c r="AC65" s="50">
        <v>0</v>
      </c>
      <c r="AD65" s="50">
        <v>0</v>
      </c>
      <c r="AE65" s="50">
        <v>0</v>
      </c>
      <c r="AF65" s="50">
        <v>0</v>
      </c>
      <c r="AG65" s="50">
        <v>0</v>
      </c>
      <c r="AH65" s="50">
        <v>0</v>
      </c>
      <c r="AI65" s="50">
        <v>0</v>
      </c>
      <c r="AJ65" s="50">
        <v>0</v>
      </c>
    </row>
    <row r="66" spans="1:36" ht="22.5" customHeight="1">
      <c r="A66" s="102" t="s">
        <v>228</v>
      </c>
      <c r="B66" s="103">
        <v>64116987618</v>
      </c>
      <c r="C66" s="102" t="s">
        <v>301</v>
      </c>
      <c r="D66" s="106">
        <v>44926</v>
      </c>
      <c r="E66" s="105" t="s">
        <v>307</v>
      </c>
      <c r="F66" s="50">
        <v>0</v>
      </c>
      <c r="G66" s="50">
        <v>0</v>
      </c>
      <c r="H66" s="50"/>
      <c r="I66" s="50"/>
      <c r="J66" s="50"/>
      <c r="K66" s="50"/>
      <c r="L66" s="50"/>
      <c r="M66" s="50">
        <v>0</v>
      </c>
      <c r="N66" s="50">
        <v>0</v>
      </c>
      <c r="O66" s="50"/>
      <c r="P66" s="50">
        <v>0</v>
      </c>
      <c r="Q66" s="50">
        <v>0</v>
      </c>
      <c r="R66" s="50">
        <v>0</v>
      </c>
      <c r="S66" s="50"/>
      <c r="T66" s="50">
        <v>0</v>
      </c>
      <c r="U66" s="50">
        <v>0</v>
      </c>
      <c r="V66" s="50">
        <v>0</v>
      </c>
      <c r="W66" s="50">
        <v>0</v>
      </c>
      <c r="X66" s="50">
        <v>0</v>
      </c>
      <c r="Y66" s="50">
        <v>0</v>
      </c>
      <c r="Z66" s="50">
        <v>0</v>
      </c>
      <c r="AA66" s="50">
        <v>0</v>
      </c>
      <c r="AB66" s="50">
        <v>0</v>
      </c>
      <c r="AC66" s="50">
        <v>0</v>
      </c>
      <c r="AD66" s="50">
        <v>0</v>
      </c>
      <c r="AE66" s="50">
        <v>0</v>
      </c>
      <c r="AF66" s="50">
        <v>0</v>
      </c>
      <c r="AG66" s="50">
        <v>0</v>
      </c>
      <c r="AH66" s="50">
        <v>0</v>
      </c>
      <c r="AI66" s="50">
        <v>0</v>
      </c>
      <c r="AJ66" s="50">
        <v>0</v>
      </c>
    </row>
    <row r="67" spans="1:36" ht="22.5" customHeight="1">
      <c r="A67" s="102" t="s">
        <v>228</v>
      </c>
      <c r="B67" s="103">
        <v>64116987618</v>
      </c>
      <c r="C67" s="102" t="s">
        <v>301</v>
      </c>
      <c r="D67" s="106">
        <v>44926</v>
      </c>
      <c r="E67" s="105" t="s">
        <v>308</v>
      </c>
      <c r="F67" s="50">
        <v>0</v>
      </c>
      <c r="G67" s="50">
        <v>0</v>
      </c>
      <c r="H67" s="50"/>
      <c r="I67" s="50"/>
      <c r="J67" s="50"/>
      <c r="K67" s="50"/>
      <c r="L67" s="50"/>
      <c r="M67" s="50">
        <v>0</v>
      </c>
      <c r="N67" s="50">
        <v>0</v>
      </c>
      <c r="O67" s="50"/>
      <c r="P67" s="50">
        <v>0</v>
      </c>
      <c r="Q67" s="50">
        <v>0</v>
      </c>
      <c r="R67" s="50">
        <v>0</v>
      </c>
      <c r="S67" s="50"/>
      <c r="T67" s="50">
        <v>0</v>
      </c>
      <c r="U67" s="50">
        <v>0</v>
      </c>
      <c r="V67" s="50">
        <v>0</v>
      </c>
      <c r="W67" s="50">
        <v>0</v>
      </c>
      <c r="X67" s="50">
        <v>0</v>
      </c>
      <c r="Y67" s="50">
        <v>0</v>
      </c>
      <c r="Z67" s="50">
        <v>0</v>
      </c>
      <c r="AA67" s="50">
        <v>0</v>
      </c>
      <c r="AB67" s="50">
        <v>0</v>
      </c>
      <c r="AC67" s="50">
        <v>0</v>
      </c>
      <c r="AD67" s="50">
        <v>0</v>
      </c>
      <c r="AE67" s="50">
        <v>0</v>
      </c>
      <c r="AF67" s="50">
        <v>0</v>
      </c>
      <c r="AG67" s="50">
        <v>0</v>
      </c>
      <c r="AH67" s="50">
        <v>0</v>
      </c>
      <c r="AI67" s="50">
        <v>0</v>
      </c>
      <c r="AJ67" s="50">
        <v>0</v>
      </c>
    </row>
    <row r="68" spans="1:36" ht="22.5" customHeight="1">
      <c r="A68" s="102" t="s">
        <v>228</v>
      </c>
      <c r="B68" s="103">
        <v>64116987618</v>
      </c>
      <c r="C68" s="102" t="s">
        <v>301</v>
      </c>
      <c r="D68" s="106">
        <v>44926</v>
      </c>
      <c r="E68" s="105" t="s">
        <v>309</v>
      </c>
      <c r="F68" s="50">
        <v>0</v>
      </c>
      <c r="G68" s="50">
        <v>0</v>
      </c>
      <c r="H68" s="50"/>
      <c r="I68" s="50"/>
      <c r="J68" s="50"/>
      <c r="K68" s="50"/>
      <c r="L68" s="50"/>
      <c r="M68" s="50">
        <v>0</v>
      </c>
      <c r="N68" s="50">
        <v>0</v>
      </c>
      <c r="O68" s="50"/>
      <c r="P68" s="50">
        <v>0</v>
      </c>
      <c r="Q68" s="50">
        <v>0</v>
      </c>
      <c r="R68" s="50">
        <v>0</v>
      </c>
      <c r="S68" s="50"/>
      <c r="T68" s="50">
        <v>0</v>
      </c>
      <c r="U68" s="50">
        <v>0</v>
      </c>
      <c r="V68" s="50">
        <v>0</v>
      </c>
      <c r="W68" s="50">
        <v>0</v>
      </c>
      <c r="X68" s="50">
        <v>0</v>
      </c>
      <c r="Y68" s="50">
        <v>0</v>
      </c>
      <c r="Z68" s="50">
        <v>0</v>
      </c>
      <c r="AA68" s="50">
        <v>0</v>
      </c>
      <c r="AB68" s="50">
        <v>0</v>
      </c>
      <c r="AC68" s="50">
        <v>0</v>
      </c>
      <c r="AD68" s="50">
        <v>0</v>
      </c>
      <c r="AE68" s="50">
        <v>0</v>
      </c>
      <c r="AF68" s="50">
        <v>0</v>
      </c>
      <c r="AG68" s="50">
        <v>0</v>
      </c>
      <c r="AH68" s="50">
        <v>0</v>
      </c>
      <c r="AI68" s="50">
        <v>0</v>
      </c>
      <c r="AJ68" s="50">
        <v>0</v>
      </c>
    </row>
    <row r="69" spans="1:36" ht="22.5" customHeight="1">
      <c r="A69" s="102" t="s">
        <v>228</v>
      </c>
      <c r="B69" s="103">
        <v>64116987618</v>
      </c>
      <c r="C69" s="102" t="s">
        <v>301</v>
      </c>
      <c r="D69" s="106">
        <v>44926</v>
      </c>
      <c r="E69" s="105" t="s">
        <v>310</v>
      </c>
      <c r="F69" s="50">
        <v>0</v>
      </c>
      <c r="G69" s="50">
        <v>0</v>
      </c>
      <c r="H69" s="50"/>
      <c r="I69" s="50"/>
      <c r="J69" s="50"/>
      <c r="K69" s="50"/>
      <c r="L69" s="50"/>
      <c r="M69" s="50">
        <v>0</v>
      </c>
      <c r="N69" s="50">
        <v>0</v>
      </c>
      <c r="O69" s="50"/>
      <c r="P69" s="50">
        <v>0</v>
      </c>
      <c r="Q69" s="50">
        <v>0</v>
      </c>
      <c r="R69" s="50">
        <v>0</v>
      </c>
      <c r="S69" s="50"/>
      <c r="T69" s="50">
        <v>0</v>
      </c>
      <c r="U69" s="50">
        <v>0</v>
      </c>
      <c r="V69" s="50">
        <v>0</v>
      </c>
      <c r="W69" s="50">
        <v>0</v>
      </c>
      <c r="X69" s="50">
        <v>0</v>
      </c>
      <c r="Y69" s="50">
        <v>0</v>
      </c>
      <c r="Z69" s="50">
        <v>0</v>
      </c>
      <c r="AA69" s="50">
        <v>0</v>
      </c>
      <c r="AB69" s="50">
        <v>0</v>
      </c>
      <c r="AC69" s="50">
        <v>0</v>
      </c>
      <c r="AD69" s="50">
        <v>0</v>
      </c>
      <c r="AE69" s="50">
        <v>0</v>
      </c>
      <c r="AF69" s="50">
        <v>0</v>
      </c>
      <c r="AG69" s="50">
        <v>0</v>
      </c>
      <c r="AH69" s="50">
        <v>0</v>
      </c>
      <c r="AI69" s="50">
        <v>0</v>
      </c>
      <c r="AJ69" s="50">
        <v>0</v>
      </c>
    </row>
    <row r="70" spans="1:36" ht="22.5" customHeight="1">
      <c r="A70" s="102" t="s">
        <v>228</v>
      </c>
      <c r="B70" s="103">
        <v>64116987618</v>
      </c>
      <c r="C70" s="102" t="s">
        <v>301</v>
      </c>
      <c r="D70" s="106">
        <v>44926</v>
      </c>
      <c r="E70" s="105" t="s">
        <v>296</v>
      </c>
      <c r="F70" s="50">
        <v>72</v>
      </c>
      <c r="G70" s="50">
        <v>2991</v>
      </c>
      <c r="H70" s="50">
        <v>2990</v>
      </c>
      <c r="I70" s="50">
        <v>0</v>
      </c>
      <c r="J70" s="50">
        <v>0</v>
      </c>
      <c r="K70" s="50">
        <v>2</v>
      </c>
      <c r="L70" s="50">
        <v>0</v>
      </c>
      <c r="M70" s="50">
        <v>0</v>
      </c>
      <c r="N70" s="50">
        <v>1877</v>
      </c>
      <c r="O70" s="50">
        <v>0</v>
      </c>
      <c r="P70" s="50">
        <v>79</v>
      </c>
      <c r="Q70" s="50">
        <v>546</v>
      </c>
      <c r="R70" s="50">
        <v>263</v>
      </c>
      <c r="S70" s="50">
        <v>0</v>
      </c>
      <c r="T70" s="50">
        <v>175</v>
      </c>
      <c r="U70" s="50">
        <v>50</v>
      </c>
      <c r="V70" s="50">
        <v>200</v>
      </c>
      <c r="W70" s="50">
        <v>6253</v>
      </c>
      <c r="X70" s="50">
        <v>3082</v>
      </c>
      <c r="Y70" s="50">
        <v>1148</v>
      </c>
      <c r="Z70" s="50">
        <v>0</v>
      </c>
      <c r="AA70" s="50">
        <v>4</v>
      </c>
      <c r="AB70" s="50">
        <v>998</v>
      </c>
      <c r="AC70" s="50">
        <v>0</v>
      </c>
      <c r="AD70" s="50">
        <v>212</v>
      </c>
      <c r="AE70" s="50">
        <v>63</v>
      </c>
      <c r="AF70" s="50">
        <v>5508</v>
      </c>
      <c r="AG70" s="50">
        <v>646</v>
      </c>
      <c r="AH70" s="50">
        <v>-107</v>
      </c>
      <c r="AI70" s="50">
        <v>207</v>
      </c>
      <c r="AJ70" s="50">
        <v>745</v>
      </c>
    </row>
    <row r="71" spans="1:36" ht="22.5" customHeight="1">
      <c r="A71" s="102" t="s">
        <v>230</v>
      </c>
      <c r="B71" s="103">
        <v>47143864082</v>
      </c>
      <c r="C71" s="102" t="s">
        <v>301</v>
      </c>
      <c r="D71" s="106">
        <v>45107</v>
      </c>
      <c r="E71" s="105" t="s">
        <v>302</v>
      </c>
      <c r="F71" s="50">
        <v>161</v>
      </c>
      <c r="G71" s="50">
        <v>1564</v>
      </c>
      <c r="H71" s="50">
        <v>1516</v>
      </c>
      <c r="I71" s="50">
        <v>0</v>
      </c>
      <c r="J71" s="50">
        <v>0</v>
      </c>
      <c r="K71" s="50">
        <v>48</v>
      </c>
      <c r="L71" s="50">
        <v>0</v>
      </c>
      <c r="M71" s="50">
        <v>0</v>
      </c>
      <c r="N71" s="50">
        <v>604</v>
      </c>
      <c r="O71" s="50"/>
      <c r="P71" s="50">
        <v>163</v>
      </c>
      <c r="Q71" s="50">
        <v>397</v>
      </c>
      <c r="R71" s="50">
        <v>464</v>
      </c>
      <c r="S71" s="50"/>
      <c r="T71" s="50">
        <v>46</v>
      </c>
      <c r="U71" s="50">
        <v>239</v>
      </c>
      <c r="V71" s="50">
        <v>115</v>
      </c>
      <c r="W71" s="50">
        <v>3753</v>
      </c>
      <c r="X71" s="50">
        <v>1344</v>
      </c>
      <c r="Y71" s="50">
        <v>717</v>
      </c>
      <c r="Z71" s="50">
        <v>0</v>
      </c>
      <c r="AA71" s="50">
        <v>0</v>
      </c>
      <c r="AB71" s="50">
        <v>467</v>
      </c>
      <c r="AC71" s="50">
        <v>60</v>
      </c>
      <c r="AD71" s="50">
        <v>90</v>
      </c>
      <c r="AE71" s="50">
        <v>254</v>
      </c>
      <c r="AF71" s="50">
        <v>2932</v>
      </c>
      <c r="AG71" s="50">
        <v>858</v>
      </c>
      <c r="AH71" s="50">
        <v>0</v>
      </c>
      <c r="AI71" s="50">
        <v>-37</v>
      </c>
      <c r="AJ71" s="50">
        <v>821</v>
      </c>
    </row>
    <row r="72" spans="1:36" ht="22.5" customHeight="1">
      <c r="A72" s="102" t="s">
        <v>230</v>
      </c>
      <c r="B72" s="103">
        <v>47143864082</v>
      </c>
      <c r="C72" s="102" t="s">
        <v>301</v>
      </c>
      <c r="D72" s="106">
        <v>45107</v>
      </c>
      <c r="E72" s="105" t="s">
        <v>303</v>
      </c>
      <c r="F72" s="50">
        <v>0</v>
      </c>
      <c r="G72" s="50">
        <v>0</v>
      </c>
      <c r="H72" s="50"/>
      <c r="I72" s="50"/>
      <c r="J72" s="50"/>
      <c r="K72" s="50"/>
      <c r="L72" s="50"/>
      <c r="M72" s="50">
        <v>0</v>
      </c>
      <c r="N72" s="50">
        <v>0</v>
      </c>
      <c r="O72" s="50"/>
      <c r="P72" s="50">
        <v>0</v>
      </c>
      <c r="Q72" s="50">
        <v>0</v>
      </c>
      <c r="R72" s="50">
        <v>0</v>
      </c>
      <c r="S72" s="50"/>
      <c r="T72" s="50">
        <v>0</v>
      </c>
      <c r="U72" s="50">
        <v>0</v>
      </c>
      <c r="V72" s="50">
        <v>0</v>
      </c>
      <c r="W72" s="50">
        <v>0</v>
      </c>
      <c r="X72" s="50">
        <v>0</v>
      </c>
      <c r="Y72" s="50">
        <v>0</v>
      </c>
      <c r="Z72" s="50">
        <v>0</v>
      </c>
      <c r="AA72" s="50">
        <v>0</v>
      </c>
      <c r="AB72" s="50">
        <v>0</v>
      </c>
      <c r="AC72" s="50">
        <v>0</v>
      </c>
      <c r="AD72" s="50">
        <v>0</v>
      </c>
      <c r="AE72" s="50">
        <v>0</v>
      </c>
      <c r="AF72" s="50">
        <v>0</v>
      </c>
      <c r="AG72" s="50">
        <v>0</v>
      </c>
      <c r="AH72" s="50">
        <v>0</v>
      </c>
      <c r="AI72" s="50">
        <v>0</v>
      </c>
      <c r="AJ72" s="50">
        <v>0</v>
      </c>
    </row>
    <row r="73" spans="1:36" ht="22.5" customHeight="1">
      <c r="A73" s="102" t="s">
        <v>230</v>
      </c>
      <c r="B73" s="103">
        <v>47143864082</v>
      </c>
      <c r="C73" s="102" t="s">
        <v>301</v>
      </c>
      <c r="D73" s="106">
        <v>45107</v>
      </c>
      <c r="E73" s="105" t="s">
        <v>304</v>
      </c>
      <c r="F73" s="50">
        <v>0</v>
      </c>
      <c r="G73" s="50">
        <v>0</v>
      </c>
      <c r="H73" s="50"/>
      <c r="I73" s="50"/>
      <c r="J73" s="50"/>
      <c r="K73" s="50"/>
      <c r="L73" s="50"/>
      <c r="M73" s="50">
        <v>0</v>
      </c>
      <c r="N73" s="50">
        <v>0</v>
      </c>
      <c r="O73" s="50"/>
      <c r="P73" s="50">
        <v>0</v>
      </c>
      <c r="Q73" s="50">
        <v>0</v>
      </c>
      <c r="R73" s="50">
        <v>0</v>
      </c>
      <c r="S73" s="50"/>
      <c r="T73" s="50">
        <v>0</v>
      </c>
      <c r="U73" s="50">
        <v>0</v>
      </c>
      <c r="V73" s="50">
        <v>0</v>
      </c>
      <c r="W73" s="50">
        <v>0</v>
      </c>
      <c r="X73" s="50">
        <v>0</v>
      </c>
      <c r="Y73" s="50">
        <v>0</v>
      </c>
      <c r="Z73" s="50">
        <v>0</v>
      </c>
      <c r="AA73" s="50">
        <v>0</v>
      </c>
      <c r="AB73" s="50">
        <v>0</v>
      </c>
      <c r="AC73" s="50">
        <v>0</v>
      </c>
      <c r="AD73" s="50">
        <v>0</v>
      </c>
      <c r="AE73" s="50">
        <v>0</v>
      </c>
      <c r="AF73" s="50">
        <v>0</v>
      </c>
      <c r="AG73" s="50">
        <v>0</v>
      </c>
      <c r="AH73" s="50">
        <v>0</v>
      </c>
      <c r="AI73" s="50">
        <v>0</v>
      </c>
      <c r="AJ73" s="50">
        <v>0</v>
      </c>
    </row>
    <row r="74" spans="1:36" ht="22.5" customHeight="1">
      <c r="A74" s="102" t="s">
        <v>230</v>
      </c>
      <c r="B74" s="103">
        <v>47143864082</v>
      </c>
      <c r="C74" s="102" t="s">
        <v>301</v>
      </c>
      <c r="D74" s="106">
        <v>45107</v>
      </c>
      <c r="E74" s="105" t="s">
        <v>305</v>
      </c>
      <c r="F74" s="50">
        <v>0</v>
      </c>
      <c r="G74" s="50">
        <v>0</v>
      </c>
      <c r="H74" s="50"/>
      <c r="I74" s="50"/>
      <c r="J74" s="50"/>
      <c r="K74" s="50"/>
      <c r="L74" s="50"/>
      <c r="M74" s="50">
        <v>0</v>
      </c>
      <c r="N74" s="50">
        <v>0</v>
      </c>
      <c r="O74" s="50"/>
      <c r="P74" s="50">
        <v>0</v>
      </c>
      <c r="Q74" s="50">
        <v>0</v>
      </c>
      <c r="R74" s="50">
        <v>0</v>
      </c>
      <c r="S74" s="50"/>
      <c r="T74" s="50">
        <v>0</v>
      </c>
      <c r="U74" s="50">
        <v>0</v>
      </c>
      <c r="V74" s="50">
        <v>0</v>
      </c>
      <c r="W74" s="50">
        <v>0</v>
      </c>
      <c r="X74" s="50">
        <v>0</v>
      </c>
      <c r="Y74" s="50">
        <v>0</v>
      </c>
      <c r="Z74" s="50">
        <v>0</v>
      </c>
      <c r="AA74" s="50">
        <v>0</v>
      </c>
      <c r="AB74" s="50">
        <v>0</v>
      </c>
      <c r="AC74" s="50">
        <v>0</v>
      </c>
      <c r="AD74" s="50">
        <v>0</v>
      </c>
      <c r="AE74" s="50">
        <v>0</v>
      </c>
      <c r="AF74" s="50">
        <v>0</v>
      </c>
      <c r="AG74" s="50">
        <v>0</v>
      </c>
      <c r="AH74" s="50">
        <v>0</v>
      </c>
      <c r="AI74" s="50">
        <v>0</v>
      </c>
      <c r="AJ74" s="50">
        <v>0</v>
      </c>
    </row>
    <row r="75" spans="1:36" ht="22.5" customHeight="1">
      <c r="A75" s="102" t="s">
        <v>230</v>
      </c>
      <c r="B75" s="103">
        <v>47143864082</v>
      </c>
      <c r="C75" s="102" t="s">
        <v>301</v>
      </c>
      <c r="D75" s="106">
        <v>45107</v>
      </c>
      <c r="E75" s="104" t="s">
        <v>306</v>
      </c>
      <c r="F75" s="50">
        <v>0</v>
      </c>
      <c r="G75" s="50">
        <v>0</v>
      </c>
      <c r="H75" s="50"/>
      <c r="I75" s="50"/>
      <c r="J75" s="50"/>
      <c r="K75" s="50"/>
      <c r="L75" s="50"/>
      <c r="M75" s="50">
        <v>0</v>
      </c>
      <c r="N75" s="50">
        <v>0</v>
      </c>
      <c r="O75" s="50"/>
      <c r="P75" s="50">
        <v>0</v>
      </c>
      <c r="Q75" s="50">
        <v>0</v>
      </c>
      <c r="R75" s="50">
        <v>0</v>
      </c>
      <c r="S75" s="50"/>
      <c r="T75" s="50">
        <v>0</v>
      </c>
      <c r="U75" s="50">
        <v>0</v>
      </c>
      <c r="V75" s="50">
        <v>0</v>
      </c>
      <c r="W75" s="50">
        <v>0</v>
      </c>
      <c r="X75" s="50">
        <v>0</v>
      </c>
      <c r="Y75" s="50">
        <v>0</v>
      </c>
      <c r="Z75" s="50">
        <v>0</v>
      </c>
      <c r="AA75" s="50">
        <v>0</v>
      </c>
      <c r="AB75" s="50">
        <v>0</v>
      </c>
      <c r="AC75" s="50">
        <v>0</v>
      </c>
      <c r="AD75" s="50">
        <v>0</v>
      </c>
      <c r="AE75" s="50">
        <v>0</v>
      </c>
      <c r="AF75" s="50">
        <v>0</v>
      </c>
      <c r="AG75" s="50">
        <v>0</v>
      </c>
      <c r="AH75" s="50">
        <v>0</v>
      </c>
      <c r="AI75" s="50">
        <v>0</v>
      </c>
      <c r="AJ75" s="50">
        <v>0</v>
      </c>
    </row>
    <row r="76" spans="1:36" ht="22.5" customHeight="1">
      <c r="A76" s="102" t="s">
        <v>230</v>
      </c>
      <c r="B76" s="103">
        <v>47143864082</v>
      </c>
      <c r="C76" s="102" t="s">
        <v>301</v>
      </c>
      <c r="D76" s="106">
        <v>45107</v>
      </c>
      <c r="E76" s="105" t="s">
        <v>307</v>
      </c>
      <c r="F76" s="50">
        <v>0</v>
      </c>
      <c r="G76" s="50">
        <v>0</v>
      </c>
      <c r="H76" s="50"/>
      <c r="I76" s="50"/>
      <c r="J76" s="50"/>
      <c r="K76" s="50"/>
      <c r="L76" s="50"/>
      <c r="M76" s="50">
        <v>0</v>
      </c>
      <c r="N76" s="50">
        <v>0</v>
      </c>
      <c r="O76" s="50"/>
      <c r="P76" s="50">
        <v>0</v>
      </c>
      <c r="Q76" s="50">
        <v>0</v>
      </c>
      <c r="R76" s="50">
        <v>0</v>
      </c>
      <c r="S76" s="50"/>
      <c r="T76" s="50">
        <v>0</v>
      </c>
      <c r="U76" s="50">
        <v>0</v>
      </c>
      <c r="V76" s="50">
        <v>0</v>
      </c>
      <c r="W76" s="50">
        <v>0</v>
      </c>
      <c r="X76" s="50">
        <v>0</v>
      </c>
      <c r="Y76" s="50">
        <v>0</v>
      </c>
      <c r="Z76" s="50">
        <v>0</v>
      </c>
      <c r="AA76" s="50">
        <v>0</v>
      </c>
      <c r="AB76" s="50">
        <v>0</v>
      </c>
      <c r="AC76" s="50">
        <v>0</v>
      </c>
      <c r="AD76" s="50">
        <v>0</v>
      </c>
      <c r="AE76" s="50">
        <v>0</v>
      </c>
      <c r="AF76" s="50">
        <v>0</v>
      </c>
      <c r="AG76" s="50">
        <v>0</v>
      </c>
      <c r="AH76" s="50">
        <v>0</v>
      </c>
      <c r="AI76" s="50">
        <v>0</v>
      </c>
      <c r="AJ76" s="50">
        <v>0</v>
      </c>
    </row>
    <row r="77" spans="1:36" ht="22.5" customHeight="1">
      <c r="A77" s="102" t="s">
        <v>230</v>
      </c>
      <c r="B77" s="103">
        <v>47143864082</v>
      </c>
      <c r="C77" s="102" t="s">
        <v>301</v>
      </c>
      <c r="D77" s="106">
        <v>45107</v>
      </c>
      <c r="E77" s="105" t="s">
        <v>308</v>
      </c>
      <c r="F77" s="50">
        <v>0</v>
      </c>
      <c r="G77" s="50">
        <v>0</v>
      </c>
      <c r="H77" s="50"/>
      <c r="I77" s="50"/>
      <c r="J77" s="50"/>
      <c r="K77" s="50"/>
      <c r="L77" s="50"/>
      <c r="M77" s="50">
        <v>0</v>
      </c>
      <c r="N77" s="50">
        <v>0</v>
      </c>
      <c r="O77" s="50"/>
      <c r="P77" s="50">
        <v>0</v>
      </c>
      <c r="Q77" s="50">
        <v>0</v>
      </c>
      <c r="R77" s="50">
        <v>0</v>
      </c>
      <c r="S77" s="50"/>
      <c r="T77" s="50">
        <v>0</v>
      </c>
      <c r="U77" s="50">
        <v>0</v>
      </c>
      <c r="V77" s="50">
        <v>0</v>
      </c>
      <c r="W77" s="50">
        <v>0</v>
      </c>
      <c r="X77" s="50">
        <v>0</v>
      </c>
      <c r="Y77" s="50">
        <v>0</v>
      </c>
      <c r="Z77" s="50">
        <v>0</v>
      </c>
      <c r="AA77" s="50">
        <v>0</v>
      </c>
      <c r="AB77" s="50">
        <v>0</v>
      </c>
      <c r="AC77" s="50">
        <v>0</v>
      </c>
      <c r="AD77" s="50">
        <v>0</v>
      </c>
      <c r="AE77" s="50">
        <v>0</v>
      </c>
      <c r="AF77" s="50">
        <v>0</v>
      </c>
      <c r="AG77" s="50">
        <v>0</v>
      </c>
      <c r="AH77" s="50">
        <v>0</v>
      </c>
      <c r="AI77" s="50">
        <v>0</v>
      </c>
      <c r="AJ77" s="50">
        <v>0</v>
      </c>
    </row>
    <row r="78" spans="1:36" ht="22.5" customHeight="1">
      <c r="A78" s="102" t="s">
        <v>230</v>
      </c>
      <c r="B78" s="103">
        <v>47143864082</v>
      </c>
      <c r="C78" s="102" t="s">
        <v>301</v>
      </c>
      <c r="D78" s="106">
        <v>45107</v>
      </c>
      <c r="E78" s="105" t="s">
        <v>309</v>
      </c>
      <c r="F78" s="50">
        <v>0</v>
      </c>
      <c r="G78" s="50">
        <v>0</v>
      </c>
      <c r="H78" s="50"/>
      <c r="I78" s="50"/>
      <c r="J78" s="50"/>
      <c r="K78" s="50"/>
      <c r="L78" s="50"/>
      <c r="M78" s="50">
        <v>0</v>
      </c>
      <c r="N78" s="50">
        <v>0</v>
      </c>
      <c r="O78" s="50"/>
      <c r="P78" s="50">
        <v>0</v>
      </c>
      <c r="Q78" s="50">
        <v>0</v>
      </c>
      <c r="R78" s="50">
        <v>0</v>
      </c>
      <c r="S78" s="50"/>
      <c r="T78" s="50">
        <v>0</v>
      </c>
      <c r="U78" s="50">
        <v>0</v>
      </c>
      <c r="V78" s="50">
        <v>0</v>
      </c>
      <c r="W78" s="50">
        <v>0</v>
      </c>
      <c r="X78" s="50">
        <v>0</v>
      </c>
      <c r="Y78" s="50">
        <v>0</v>
      </c>
      <c r="Z78" s="50">
        <v>0</v>
      </c>
      <c r="AA78" s="50">
        <v>0</v>
      </c>
      <c r="AB78" s="50">
        <v>0</v>
      </c>
      <c r="AC78" s="50">
        <v>0</v>
      </c>
      <c r="AD78" s="50">
        <v>0</v>
      </c>
      <c r="AE78" s="50">
        <v>0</v>
      </c>
      <c r="AF78" s="50">
        <v>0</v>
      </c>
      <c r="AG78" s="50">
        <v>0</v>
      </c>
      <c r="AH78" s="50">
        <v>0</v>
      </c>
      <c r="AI78" s="50">
        <v>0</v>
      </c>
      <c r="AJ78" s="50">
        <v>0</v>
      </c>
    </row>
    <row r="79" spans="1:36" ht="22.5" customHeight="1">
      <c r="A79" s="102" t="s">
        <v>230</v>
      </c>
      <c r="B79" s="103">
        <v>47143864082</v>
      </c>
      <c r="C79" s="102" t="s">
        <v>301</v>
      </c>
      <c r="D79" s="106">
        <v>45107</v>
      </c>
      <c r="E79" s="105" t="s">
        <v>310</v>
      </c>
      <c r="F79" s="50">
        <v>0</v>
      </c>
      <c r="G79" s="50">
        <v>0</v>
      </c>
      <c r="H79" s="50"/>
      <c r="I79" s="50"/>
      <c r="J79" s="50"/>
      <c r="K79" s="50"/>
      <c r="L79" s="50"/>
      <c r="M79" s="50">
        <v>0</v>
      </c>
      <c r="N79" s="50">
        <v>0</v>
      </c>
      <c r="O79" s="50"/>
      <c r="P79" s="50">
        <v>0</v>
      </c>
      <c r="Q79" s="50">
        <v>0</v>
      </c>
      <c r="R79" s="50">
        <v>0</v>
      </c>
      <c r="S79" s="50"/>
      <c r="T79" s="50">
        <v>0</v>
      </c>
      <c r="U79" s="50">
        <v>0</v>
      </c>
      <c r="V79" s="50">
        <v>0</v>
      </c>
      <c r="W79" s="50">
        <v>0</v>
      </c>
      <c r="X79" s="50">
        <v>0</v>
      </c>
      <c r="Y79" s="50">
        <v>0</v>
      </c>
      <c r="Z79" s="50">
        <v>0</v>
      </c>
      <c r="AA79" s="50">
        <v>0</v>
      </c>
      <c r="AB79" s="50">
        <v>0</v>
      </c>
      <c r="AC79" s="50">
        <v>0</v>
      </c>
      <c r="AD79" s="50">
        <v>0</v>
      </c>
      <c r="AE79" s="50">
        <v>0</v>
      </c>
      <c r="AF79" s="50">
        <v>0</v>
      </c>
      <c r="AG79" s="50">
        <v>0</v>
      </c>
      <c r="AH79" s="50">
        <v>0</v>
      </c>
      <c r="AI79" s="50">
        <v>0</v>
      </c>
      <c r="AJ79" s="50">
        <v>0</v>
      </c>
    </row>
    <row r="80" spans="1:36" ht="22.5" customHeight="1">
      <c r="A80" s="102" t="s">
        <v>230</v>
      </c>
      <c r="B80" s="103">
        <v>47143864082</v>
      </c>
      <c r="C80" s="102" t="s">
        <v>301</v>
      </c>
      <c r="D80" s="106">
        <v>45107</v>
      </c>
      <c r="E80" s="105" t="s">
        <v>296</v>
      </c>
      <c r="F80" s="50">
        <v>161</v>
      </c>
      <c r="G80" s="50">
        <v>1564</v>
      </c>
      <c r="H80" s="50">
        <v>1516</v>
      </c>
      <c r="I80" s="50">
        <v>0</v>
      </c>
      <c r="J80" s="50">
        <v>0</v>
      </c>
      <c r="K80" s="50">
        <v>48</v>
      </c>
      <c r="L80" s="50">
        <v>0</v>
      </c>
      <c r="M80" s="50">
        <v>0</v>
      </c>
      <c r="N80" s="50">
        <v>604</v>
      </c>
      <c r="O80" s="50">
        <v>0</v>
      </c>
      <c r="P80" s="50">
        <v>163</v>
      </c>
      <c r="Q80" s="50">
        <v>397</v>
      </c>
      <c r="R80" s="50">
        <v>464</v>
      </c>
      <c r="S80" s="50">
        <v>0</v>
      </c>
      <c r="T80" s="50">
        <v>46</v>
      </c>
      <c r="U80" s="50">
        <v>239</v>
      </c>
      <c r="V80" s="50">
        <v>115</v>
      </c>
      <c r="W80" s="50">
        <v>3753</v>
      </c>
      <c r="X80" s="50">
        <v>1344</v>
      </c>
      <c r="Y80" s="50">
        <v>717</v>
      </c>
      <c r="Z80" s="50">
        <v>0</v>
      </c>
      <c r="AA80" s="50">
        <v>0</v>
      </c>
      <c r="AB80" s="50">
        <v>467</v>
      </c>
      <c r="AC80" s="50">
        <v>60</v>
      </c>
      <c r="AD80" s="50">
        <v>90</v>
      </c>
      <c r="AE80" s="50">
        <v>254</v>
      </c>
      <c r="AF80" s="50">
        <v>2932</v>
      </c>
      <c r="AG80" s="50">
        <v>858</v>
      </c>
      <c r="AH80" s="50">
        <v>0</v>
      </c>
      <c r="AI80" s="50">
        <v>-37</v>
      </c>
      <c r="AJ80" s="50">
        <v>821</v>
      </c>
    </row>
    <row r="81" spans="1:36" ht="22.5" customHeight="1">
      <c r="A81" s="102" t="s">
        <v>325</v>
      </c>
      <c r="B81" s="103">
        <v>86004127431</v>
      </c>
      <c r="C81" s="102" t="s">
        <v>295</v>
      </c>
      <c r="D81" s="106">
        <v>45107</v>
      </c>
      <c r="E81" s="105" t="s">
        <v>296</v>
      </c>
      <c r="F81" s="50">
        <v>0</v>
      </c>
      <c r="G81" s="50">
        <v>4</v>
      </c>
      <c r="H81" s="50">
        <v>4</v>
      </c>
      <c r="I81" s="50">
        <v>0</v>
      </c>
      <c r="J81" s="50">
        <v>0</v>
      </c>
      <c r="K81" s="50">
        <v>0</v>
      </c>
      <c r="L81" s="50">
        <v>0</v>
      </c>
      <c r="M81" s="50">
        <v>0</v>
      </c>
      <c r="N81" s="50">
        <v>2</v>
      </c>
      <c r="O81" s="50">
        <v>0</v>
      </c>
      <c r="P81" s="50">
        <v>0</v>
      </c>
      <c r="Q81" s="50">
        <v>0</v>
      </c>
      <c r="R81" s="50">
        <v>0</v>
      </c>
      <c r="S81" s="50">
        <v>0</v>
      </c>
      <c r="T81" s="50">
        <v>0</v>
      </c>
      <c r="U81" s="50">
        <v>0</v>
      </c>
      <c r="V81" s="50">
        <v>0</v>
      </c>
      <c r="W81" s="50">
        <v>6</v>
      </c>
      <c r="X81" s="50">
        <v>2</v>
      </c>
      <c r="Y81" s="50">
        <v>0</v>
      </c>
      <c r="Z81" s="50">
        <v>0</v>
      </c>
      <c r="AA81" s="50">
        <v>0</v>
      </c>
      <c r="AB81" s="50">
        <v>0</v>
      </c>
      <c r="AC81" s="50">
        <v>0</v>
      </c>
      <c r="AD81" s="50">
        <v>0</v>
      </c>
      <c r="AE81" s="50">
        <v>0</v>
      </c>
      <c r="AF81" s="50">
        <v>2</v>
      </c>
      <c r="AG81" s="50">
        <v>4</v>
      </c>
      <c r="AH81" s="50">
        <v>0</v>
      </c>
      <c r="AI81" s="50">
        <v>0</v>
      </c>
      <c r="AJ81" s="50">
        <v>4</v>
      </c>
    </row>
    <row r="82" spans="1:36" ht="22.5" customHeight="1">
      <c r="A82" s="102" t="s">
        <v>326</v>
      </c>
      <c r="B82" s="103">
        <v>60130761116</v>
      </c>
      <c r="C82" s="102" t="s">
        <v>295</v>
      </c>
      <c r="D82" s="106">
        <v>44926</v>
      </c>
      <c r="E82" s="105" t="s">
        <v>296</v>
      </c>
      <c r="F82" s="50">
        <v>5</v>
      </c>
      <c r="G82" s="50">
        <v>33</v>
      </c>
      <c r="H82" s="50">
        <v>33</v>
      </c>
      <c r="I82" s="50">
        <v>0</v>
      </c>
      <c r="J82" s="50">
        <v>0</v>
      </c>
      <c r="K82" s="50">
        <v>0</v>
      </c>
      <c r="L82" s="50">
        <v>0</v>
      </c>
      <c r="M82" s="50">
        <v>0</v>
      </c>
      <c r="N82" s="50">
        <v>2</v>
      </c>
      <c r="O82" s="50">
        <v>0</v>
      </c>
      <c r="P82" s="50">
        <v>1</v>
      </c>
      <c r="Q82" s="50">
        <v>6</v>
      </c>
      <c r="R82" s="50">
        <v>0</v>
      </c>
      <c r="S82" s="50">
        <v>0</v>
      </c>
      <c r="T82" s="50">
        <v>1</v>
      </c>
      <c r="U82" s="50">
        <v>0</v>
      </c>
      <c r="V82" s="50">
        <v>3</v>
      </c>
      <c r="W82" s="50">
        <v>51</v>
      </c>
      <c r="X82" s="50">
        <v>10</v>
      </c>
      <c r="Y82" s="50">
        <v>6</v>
      </c>
      <c r="Z82" s="50">
        <v>0</v>
      </c>
      <c r="AA82" s="50">
        <v>0</v>
      </c>
      <c r="AB82" s="50">
        <v>2</v>
      </c>
      <c r="AC82" s="50">
        <v>0</v>
      </c>
      <c r="AD82" s="50">
        <v>3</v>
      </c>
      <c r="AE82" s="50">
        <v>3</v>
      </c>
      <c r="AF82" s="50">
        <v>24</v>
      </c>
      <c r="AG82" s="50">
        <v>0</v>
      </c>
      <c r="AH82" s="50">
        <v>0</v>
      </c>
      <c r="AI82" s="50">
        <v>28</v>
      </c>
      <c r="AJ82" s="50">
        <v>28</v>
      </c>
    </row>
    <row r="83" spans="1:36" ht="22.5" customHeight="1">
      <c r="A83" s="102" t="s">
        <v>327</v>
      </c>
      <c r="B83" s="103">
        <v>92088684799</v>
      </c>
      <c r="C83" s="102" t="s">
        <v>295</v>
      </c>
      <c r="D83" s="106">
        <v>45107</v>
      </c>
      <c r="E83" s="105" t="s">
        <v>296</v>
      </c>
      <c r="F83" s="50">
        <v>0</v>
      </c>
      <c r="G83" s="50">
        <v>12</v>
      </c>
      <c r="H83" s="50">
        <v>1</v>
      </c>
      <c r="I83" s="50">
        <v>0</v>
      </c>
      <c r="J83" s="50">
        <v>0</v>
      </c>
      <c r="K83" s="50">
        <v>0</v>
      </c>
      <c r="L83" s="50">
        <v>11</v>
      </c>
      <c r="M83" s="50">
        <v>0</v>
      </c>
      <c r="N83" s="50">
        <v>0</v>
      </c>
      <c r="O83" s="50">
        <v>0</v>
      </c>
      <c r="P83" s="50">
        <v>0</v>
      </c>
      <c r="Q83" s="50">
        <v>0</v>
      </c>
      <c r="R83" s="50">
        <v>0</v>
      </c>
      <c r="S83" s="50">
        <v>0</v>
      </c>
      <c r="T83" s="50">
        <v>0</v>
      </c>
      <c r="U83" s="50">
        <v>0</v>
      </c>
      <c r="V83" s="50">
        <v>0</v>
      </c>
      <c r="W83" s="50">
        <v>12</v>
      </c>
      <c r="X83" s="50">
        <v>0</v>
      </c>
      <c r="Y83" s="50">
        <v>0</v>
      </c>
      <c r="Z83" s="50">
        <v>0</v>
      </c>
      <c r="AA83" s="50">
        <v>0</v>
      </c>
      <c r="AB83" s="50">
        <v>0</v>
      </c>
      <c r="AC83" s="50">
        <v>0</v>
      </c>
      <c r="AD83" s="50">
        <v>0</v>
      </c>
      <c r="AE83" s="50">
        <v>0</v>
      </c>
      <c r="AF83" s="50">
        <v>1</v>
      </c>
      <c r="AG83" s="50">
        <v>10</v>
      </c>
      <c r="AH83" s="50">
        <v>0</v>
      </c>
      <c r="AI83" s="50">
        <v>2</v>
      </c>
      <c r="AJ83" s="50">
        <v>12</v>
      </c>
    </row>
    <row r="84" spans="1:36" ht="22.5" customHeight="1">
      <c r="A84" s="102" t="s">
        <v>328</v>
      </c>
      <c r="B84" s="103">
        <v>50069196756</v>
      </c>
      <c r="C84" s="102" t="s">
        <v>295</v>
      </c>
      <c r="D84" s="106">
        <v>45107</v>
      </c>
      <c r="E84" s="105" t="s">
        <v>296</v>
      </c>
      <c r="F84" s="50">
        <v>5</v>
      </c>
      <c r="G84" s="50">
        <v>4</v>
      </c>
      <c r="H84" s="50">
        <v>4</v>
      </c>
      <c r="I84" s="50">
        <v>0</v>
      </c>
      <c r="J84" s="50">
        <v>0</v>
      </c>
      <c r="K84" s="50">
        <v>0</v>
      </c>
      <c r="L84" s="50">
        <v>0</v>
      </c>
      <c r="M84" s="50">
        <v>0</v>
      </c>
      <c r="N84" s="50">
        <v>0</v>
      </c>
      <c r="O84" s="50">
        <v>0</v>
      </c>
      <c r="P84" s="50">
        <v>0</v>
      </c>
      <c r="Q84" s="50">
        <v>0</v>
      </c>
      <c r="R84" s="50">
        <v>0</v>
      </c>
      <c r="S84" s="50">
        <v>0</v>
      </c>
      <c r="T84" s="50">
        <v>0</v>
      </c>
      <c r="U84" s="50">
        <v>0</v>
      </c>
      <c r="V84" s="50">
        <v>0</v>
      </c>
      <c r="W84" s="50">
        <v>9</v>
      </c>
      <c r="X84" s="50">
        <v>0</v>
      </c>
      <c r="Y84" s="50">
        <v>0</v>
      </c>
      <c r="Z84" s="50">
        <v>0</v>
      </c>
      <c r="AA84" s="50">
        <v>0</v>
      </c>
      <c r="AB84" s="50">
        <v>0</v>
      </c>
      <c r="AC84" s="50">
        <v>0</v>
      </c>
      <c r="AD84" s="50">
        <v>0</v>
      </c>
      <c r="AE84" s="50">
        <v>0</v>
      </c>
      <c r="AF84" s="50">
        <v>1</v>
      </c>
      <c r="AG84" s="50">
        <v>3</v>
      </c>
      <c r="AH84" s="50">
        <v>0</v>
      </c>
      <c r="AI84" s="50">
        <v>6</v>
      </c>
      <c r="AJ84" s="50">
        <v>9</v>
      </c>
    </row>
    <row r="85" spans="1:36" ht="22.5" customHeight="1">
      <c r="A85" s="102" t="s">
        <v>329</v>
      </c>
      <c r="B85" s="103">
        <v>11124040768</v>
      </c>
      <c r="C85" s="102" t="s">
        <v>295</v>
      </c>
      <c r="D85" s="106">
        <v>45016</v>
      </c>
      <c r="E85" s="104" t="s">
        <v>296</v>
      </c>
      <c r="F85" s="50">
        <v>2</v>
      </c>
      <c r="G85" s="50">
        <v>7</v>
      </c>
      <c r="H85" s="50">
        <v>7</v>
      </c>
      <c r="I85" s="50">
        <v>0</v>
      </c>
      <c r="J85" s="50">
        <v>0</v>
      </c>
      <c r="K85" s="50">
        <v>0</v>
      </c>
      <c r="L85" s="50">
        <v>0</v>
      </c>
      <c r="M85" s="50">
        <v>0</v>
      </c>
      <c r="N85" s="50">
        <v>0</v>
      </c>
      <c r="O85" s="50">
        <v>0</v>
      </c>
      <c r="P85" s="50">
        <v>0</v>
      </c>
      <c r="Q85" s="50">
        <v>0</v>
      </c>
      <c r="R85" s="50">
        <v>0</v>
      </c>
      <c r="S85" s="50">
        <v>0</v>
      </c>
      <c r="T85" s="50">
        <v>0</v>
      </c>
      <c r="U85" s="50">
        <v>0</v>
      </c>
      <c r="V85" s="50">
        <v>1</v>
      </c>
      <c r="W85" s="50">
        <v>11</v>
      </c>
      <c r="X85" s="50">
        <v>0</v>
      </c>
      <c r="Y85" s="50">
        <v>1</v>
      </c>
      <c r="Z85" s="50">
        <v>0</v>
      </c>
      <c r="AA85" s="50">
        <v>0</v>
      </c>
      <c r="AB85" s="50">
        <v>0</v>
      </c>
      <c r="AC85" s="50">
        <v>0</v>
      </c>
      <c r="AD85" s="50">
        <v>2</v>
      </c>
      <c r="AE85" s="50">
        <v>0</v>
      </c>
      <c r="AF85" s="50">
        <v>3</v>
      </c>
      <c r="AG85" s="50">
        <v>0</v>
      </c>
      <c r="AH85" s="50">
        <v>8</v>
      </c>
      <c r="AI85" s="50">
        <v>0</v>
      </c>
      <c r="AJ85" s="50">
        <v>8</v>
      </c>
    </row>
    <row r="86" spans="1:36" ht="22.5" customHeight="1">
      <c r="A86" s="102" t="s">
        <v>232</v>
      </c>
      <c r="B86" s="103">
        <v>67000006486</v>
      </c>
      <c r="C86" s="102" t="s">
        <v>301</v>
      </c>
      <c r="D86" s="106">
        <v>45107</v>
      </c>
      <c r="E86" s="105" t="s">
        <v>302</v>
      </c>
      <c r="F86" s="50">
        <v>15</v>
      </c>
      <c r="G86" s="50">
        <v>270</v>
      </c>
      <c r="H86" s="50">
        <v>255</v>
      </c>
      <c r="I86" s="50">
        <v>14</v>
      </c>
      <c r="J86" s="50">
        <v>1</v>
      </c>
      <c r="K86" s="50">
        <v>0</v>
      </c>
      <c r="L86" s="50">
        <v>0</v>
      </c>
      <c r="M86" s="50">
        <v>0</v>
      </c>
      <c r="N86" s="50">
        <v>39</v>
      </c>
      <c r="O86" s="50"/>
      <c r="P86" s="50">
        <v>0</v>
      </c>
      <c r="Q86" s="50">
        <v>104</v>
      </c>
      <c r="R86" s="50">
        <v>25</v>
      </c>
      <c r="S86" s="50"/>
      <c r="T86" s="50">
        <v>0</v>
      </c>
      <c r="U86" s="50">
        <v>0</v>
      </c>
      <c r="V86" s="50">
        <v>272</v>
      </c>
      <c r="W86" s="50">
        <v>726</v>
      </c>
      <c r="X86" s="50">
        <v>143</v>
      </c>
      <c r="Y86" s="50">
        <v>108</v>
      </c>
      <c r="Z86" s="50">
        <v>10</v>
      </c>
      <c r="AA86" s="50">
        <v>27</v>
      </c>
      <c r="AB86" s="50">
        <v>33</v>
      </c>
      <c r="AC86" s="50">
        <v>10</v>
      </c>
      <c r="AD86" s="50">
        <v>111</v>
      </c>
      <c r="AE86" s="50">
        <v>62</v>
      </c>
      <c r="AF86" s="50">
        <v>503</v>
      </c>
      <c r="AG86" s="50">
        <v>20</v>
      </c>
      <c r="AH86" s="50">
        <v>25</v>
      </c>
      <c r="AI86" s="50">
        <v>178</v>
      </c>
      <c r="AJ86" s="50">
        <v>223</v>
      </c>
    </row>
    <row r="87" spans="1:36" ht="22.5" customHeight="1">
      <c r="A87" s="102" t="s">
        <v>232</v>
      </c>
      <c r="B87" s="103">
        <v>67000006486</v>
      </c>
      <c r="C87" s="102" t="s">
        <v>301</v>
      </c>
      <c r="D87" s="106">
        <v>45107</v>
      </c>
      <c r="E87" s="105" t="s">
        <v>303</v>
      </c>
      <c r="F87" s="50">
        <v>0</v>
      </c>
      <c r="G87" s="50">
        <v>0</v>
      </c>
      <c r="H87" s="50"/>
      <c r="I87" s="50"/>
      <c r="J87" s="50"/>
      <c r="K87" s="50"/>
      <c r="L87" s="50"/>
      <c r="M87" s="50">
        <v>0</v>
      </c>
      <c r="N87" s="50">
        <v>0</v>
      </c>
      <c r="O87" s="50"/>
      <c r="P87" s="50">
        <v>0</v>
      </c>
      <c r="Q87" s="50">
        <v>0</v>
      </c>
      <c r="R87" s="50">
        <v>0</v>
      </c>
      <c r="S87" s="50"/>
      <c r="T87" s="50">
        <v>0</v>
      </c>
      <c r="U87" s="50">
        <v>0</v>
      </c>
      <c r="V87" s="50">
        <v>0</v>
      </c>
      <c r="W87" s="50">
        <v>0</v>
      </c>
      <c r="X87" s="50">
        <v>0</v>
      </c>
      <c r="Y87" s="50">
        <v>0</v>
      </c>
      <c r="Z87" s="50">
        <v>0</v>
      </c>
      <c r="AA87" s="50">
        <v>0</v>
      </c>
      <c r="AB87" s="50">
        <v>0</v>
      </c>
      <c r="AC87" s="50">
        <v>0</v>
      </c>
      <c r="AD87" s="50">
        <v>0</v>
      </c>
      <c r="AE87" s="50">
        <v>0</v>
      </c>
      <c r="AF87" s="50">
        <v>0</v>
      </c>
      <c r="AG87" s="50">
        <v>0</v>
      </c>
      <c r="AH87" s="50">
        <v>0</v>
      </c>
      <c r="AI87" s="50">
        <v>0</v>
      </c>
      <c r="AJ87" s="50">
        <v>0</v>
      </c>
    </row>
    <row r="88" spans="1:36" ht="22.5" customHeight="1">
      <c r="A88" s="102" t="s">
        <v>232</v>
      </c>
      <c r="B88" s="103">
        <v>67000006486</v>
      </c>
      <c r="C88" s="102" t="s">
        <v>301</v>
      </c>
      <c r="D88" s="106">
        <v>45107</v>
      </c>
      <c r="E88" s="105" t="s">
        <v>304</v>
      </c>
      <c r="F88" s="50">
        <v>0</v>
      </c>
      <c r="G88" s="50">
        <v>0</v>
      </c>
      <c r="H88" s="50"/>
      <c r="I88" s="50"/>
      <c r="J88" s="50"/>
      <c r="K88" s="50"/>
      <c r="L88" s="50"/>
      <c r="M88" s="50">
        <v>0</v>
      </c>
      <c r="N88" s="50">
        <v>0</v>
      </c>
      <c r="O88" s="50"/>
      <c r="P88" s="50">
        <v>0</v>
      </c>
      <c r="Q88" s="50">
        <v>0</v>
      </c>
      <c r="R88" s="50">
        <v>0</v>
      </c>
      <c r="S88" s="50"/>
      <c r="T88" s="50">
        <v>0</v>
      </c>
      <c r="U88" s="50">
        <v>0</v>
      </c>
      <c r="V88" s="50">
        <v>0</v>
      </c>
      <c r="W88" s="50">
        <v>0</v>
      </c>
      <c r="X88" s="50">
        <v>0</v>
      </c>
      <c r="Y88" s="50">
        <v>0</v>
      </c>
      <c r="Z88" s="50">
        <v>0</v>
      </c>
      <c r="AA88" s="50">
        <v>0</v>
      </c>
      <c r="AB88" s="50">
        <v>0</v>
      </c>
      <c r="AC88" s="50">
        <v>0</v>
      </c>
      <c r="AD88" s="50">
        <v>0</v>
      </c>
      <c r="AE88" s="50">
        <v>0</v>
      </c>
      <c r="AF88" s="50">
        <v>0</v>
      </c>
      <c r="AG88" s="50">
        <v>0</v>
      </c>
      <c r="AH88" s="50">
        <v>0</v>
      </c>
      <c r="AI88" s="50">
        <v>0</v>
      </c>
      <c r="AJ88" s="50">
        <v>0</v>
      </c>
    </row>
    <row r="89" spans="1:36" ht="22.5" customHeight="1">
      <c r="A89" s="102" t="s">
        <v>232</v>
      </c>
      <c r="B89" s="103">
        <v>67000006486</v>
      </c>
      <c r="C89" s="102" t="s">
        <v>301</v>
      </c>
      <c r="D89" s="106">
        <v>45107</v>
      </c>
      <c r="E89" s="105" t="s">
        <v>305</v>
      </c>
      <c r="F89" s="50">
        <v>0</v>
      </c>
      <c r="G89" s="50">
        <v>0</v>
      </c>
      <c r="H89" s="50"/>
      <c r="I89" s="50"/>
      <c r="J89" s="50"/>
      <c r="K89" s="50"/>
      <c r="L89" s="50"/>
      <c r="M89" s="50">
        <v>0</v>
      </c>
      <c r="N89" s="50">
        <v>0</v>
      </c>
      <c r="O89" s="50"/>
      <c r="P89" s="50">
        <v>0</v>
      </c>
      <c r="Q89" s="50">
        <v>0</v>
      </c>
      <c r="R89" s="50">
        <v>0</v>
      </c>
      <c r="S89" s="50"/>
      <c r="T89" s="50">
        <v>0</v>
      </c>
      <c r="U89" s="50">
        <v>0</v>
      </c>
      <c r="V89" s="50">
        <v>0</v>
      </c>
      <c r="W89" s="50">
        <v>0</v>
      </c>
      <c r="X89" s="50">
        <v>0</v>
      </c>
      <c r="Y89" s="50">
        <v>0</v>
      </c>
      <c r="Z89" s="50">
        <v>0</v>
      </c>
      <c r="AA89" s="50">
        <v>0</v>
      </c>
      <c r="AB89" s="50">
        <v>0</v>
      </c>
      <c r="AC89" s="50">
        <v>0</v>
      </c>
      <c r="AD89" s="50">
        <v>0</v>
      </c>
      <c r="AE89" s="50">
        <v>0</v>
      </c>
      <c r="AF89" s="50">
        <v>0</v>
      </c>
      <c r="AG89" s="50">
        <v>0</v>
      </c>
      <c r="AH89" s="50">
        <v>0</v>
      </c>
      <c r="AI89" s="50">
        <v>0</v>
      </c>
      <c r="AJ89" s="50">
        <v>0</v>
      </c>
    </row>
    <row r="90" spans="1:36" ht="22.5" customHeight="1">
      <c r="A90" s="102" t="s">
        <v>232</v>
      </c>
      <c r="B90" s="103">
        <v>67000006486</v>
      </c>
      <c r="C90" s="102" t="s">
        <v>301</v>
      </c>
      <c r="D90" s="106">
        <v>45107</v>
      </c>
      <c r="E90" s="105" t="s">
        <v>306</v>
      </c>
      <c r="F90" s="50">
        <v>0</v>
      </c>
      <c r="G90" s="50">
        <v>0</v>
      </c>
      <c r="H90" s="50"/>
      <c r="I90" s="50"/>
      <c r="J90" s="50"/>
      <c r="K90" s="50"/>
      <c r="L90" s="50"/>
      <c r="M90" s="50">
        <v>0</v>
      </c>
      <c r="N90" s="50">
        <v>0</v>
      </c>
      <c r="O90" s="50"/>
      <c r="P90" s="50">
        <v>0</v>
      </c>
      <c r="Q90" s="50">
        <v>0</v>
      </c>
      <c r="R90" s="50">
        <v>0</v>
      </c>
      <c r="S90" s="50"/>
      <c r="T90" s="50">
        <v>0</v>
      </c>
      <c r="U90" s="50">
        <v>0</v>
      </c>
      <c r="V90" s="50">
        <v>0</v>
      </c>
      <c r="W90" s="50">
        <v>0</v>
      </c>
      <c r="X90" s="50">
        <v>0</v>
      </c>
      <c r="Y90" s="50">
        <v>0</v>
      </c>
      <c r="Z90" s="50">
        <v>0</v>
      </c>
      <c r="AA90" s="50">
        <v>0</v>
      </c>
      <c r="AB90" s="50">
        <v>0</v>
      </c>
      <c r="AC90" s="50">
        <v>0</v>
      </c>
      <c r="AD90" s="50">
        <v>0</v>
      </c>
      <c r="AE90" s="50">
        <v>0</v>
      </c>
      <c r="AF90" s="50">
        <v>0</v>
      </c>
      <c r="AG90" s="50">
        <v>0</v>
      </c>
      <c r="AH90" s="50">
        <v>0</v>
      </c>
      <c r="AI90" s="50">
        <v>0</v>
      </c>
      <c r="AJ90" s="50">
        <v>0</v>
      </c>
    </row>
    <row r="91" spans="1:36" ht="22.5" customHeight="1">
      <c r="A91" s="102" t="s">
        <v>232</v>
      </c>
      <c r="B91" s="103">
        <v>67000006486</v>
      </c>
      <c r="C91" s="102" t="s">
        <v>301</v>
      </c>
      <c r="D91" s="106">
        <v>45107</v>
      </c>
      <c r="E91" s="105" t="s">
        <v>307</v>
      </c>
      <c r="F91" s="50">
        <v>0</v>
      </c>
      <c r="G91" s="50">
        <v>0</v>
      </c>
      <c r="H91" s="50"/>
      <c r="I91" s="50"/>
      <c r="J91" s="50"/>
      <c r="K91" s="50"/>
      <c r="L91" s="50"/>
      <c r="M91" s="50">
        <v>0</v>
      </c>
      <c r="N91" s="50">
        <v>0</v>
      </c>
      <c r="O91" s="50"/>
      <c r="P91" s="50">
        <v>0</v>
      </c>
      <c r="Q91" s="50">
        <v>0</v>
      </c>
      <c r="R91" s="50">
        <v>0</v>
      </c>
      <c r="S91" s="50"/>
      <c r="T91" s="50">
        <v>0</v>
      </c>
      <c r="U91" s="50">
        <v>0</v>
      </c>
      <c r="V91" s="50">
        <v>0</v>
      </c>
      <c r="W91" s="50">
        <v>0</v>
      </c>
      <c r="X91" s="50">
        <v>0</v>
      </c>
      <c r="Y91" s="50">
        <v>0</v>
      </c>
      <c r="Z91" s="50">
        <v>0</v>
      </c>
      <c r="AA91" s="50">
        <v>0</v>
      </c>
      <c r="AB91" s="50">
        <v>0</v>
      </c>
      <c r="AC91" s="50">
        <v>0</v>
      </c>
      <c r="AD91" s="50">
        <v>0</v>
      </c>
      <c r="AE91" s="50">
        <v>0</v>
      </c>
      <c r="AF91" s="50">
        <v>0</v>
      </c>
      <c r="AG91" s="50">
        <v>0</v>
      </c>
      <c r="AH91" s="50">
        <v>0</v>
      </c>
      <c r="AI91" s="50">
        <v>0</v>
      </c>
      <c r="AJ91" s="50">
        <v>0</v>
      </c>
    </row>
    <row r="92" spans="1:36" ht="22.5" customHeight="1">
      <c r="A92" s="102" t="s">
        <v>232</v>
      </c>
      <c r="B92" s="103">
        <v>67000006486</v>
      </c>
      <c r="C92" s="102" t="s">
        <v>301</v>
      </c>
      <c r="D92" s="106">
        <v>45107</v>
      </c>
      <c r="E92" s="105" t="s">
        <v>308</v>
      </c>
      <c r="F92" s="50">
        <v>0</v>
      </c>
      <c r="G92" s="50">
        <v>0</v>
      </c>
      <c r="H92" s="50"/>
      <c r="I92" s="50"/>
      <c r="J92" s="50"/>
      <c r="K92" s="50"/>
      <c r="L92" s="50"/>
      <c r="M92" s="50">
        <v>0</v>
      </c>
      <c r="N92" s="50">
        <v>0</v>
      </c>
      <c r="O92" s="50"/>
      <c r="P92" s="50">
        <v>0</v>
      </c>
      <c r="Q92" s="50">
        <v>0</v>
      </c>
      <c r="R92" s="50">
        <v>0</v>
      </c>
      <c r="S92" s="50"/>
      <c r="T92" s="50">
        <v>0</v>
      </c>
      <c r="U92" s="50">
        <v>0</v>
      </c>
      <c r="V92" s="50">
        <v>0</v>
      </c>
      <c r="W92" s="50">
        <v>0</v>
      </c>
      <c r="X92" s="50">
        <v>0</v>
      </c>
      <c r="Y92" s="50">
        <v>0</v>
      </c>
      <c r="Z92" s="50">
        <v>0</v>
      </c>
      <c r="AA92" s="50">
        <v>0</v>
      </c>
      <c r="AB92" s="50">
        <v>0</v>
      </c>
      <c r="AC92" s="50">
        <v>0</v>
      </c>
      <c r="AD92" s="50">
        <v>0</v>
      </c>
      <c r="AE92" s="50">
        <v>0</v>
      </c>
      <c r="AF92" s="50">
        <v>0</v>
      </c>
      <c r="AG92" s="50">
        <v>0</v>
      </c>
      <c r="AH92" s="50">
        <v>0</v>
      </c>
      <c r="AI92" s="50">
        <v>0</v>
      </c>
      <c r="AJ92" s="50">
        <v>0</v>
      </c>
    </row>
    <row r="93" spans="1:36" ht="22.5" customHeight="1">
      <c r="A93" s="102" t="s">
        <v>232</v>
      </c>
      <c r="B93" s="103">
        <v>67000006486</v>
      </c>
      <c r="C93" s="102" t="s">
        <v>301</v>
      </c>
      <c r="D93" s="106">
        <v>45107</v>
      </c>
      <c r="E93" s="105" t="s">
        <v>309</v>
      </c>
      <c r="F93" s="50">
        <v>0</v>
      </c>
      <c r="G93" s="50">
        <v>0</v>
      </c>
      <c r="H93" s="50"/>
      <c r="I93" s="50"/>
      <c r="J93" s="50"/>
      <c r="K93" s="50"/>
      <c r="L93" s="50"/>
      <c r="M93" s="50">
        <v>0</v>
      </c>
      <c r="N93" s="50">
        <v>0</v>
      </c>
      <c r="O93" s="50"/>
      <c r="P93" s="50">
        <v>0</v>
      </c>
      <c r="Q93" s="50">
        <v>0</v>
      </c>
      <c r="R93" s="50">
        <v>0</v>
      </c>
      <c r="S93" s="50"/>
      <c r="T93" s="50">
        <v>0</v>
      </c>
      <c r="U93" s="50">
        <v>0</v>
      </c>
      <c r="V93" s="50">
        <v>0</v>
      </c>
      <c r="W93" s="50">
        <v>0</v>
      </c>
      <c r="X93" s="50">
        <v>0</v>
      </c>
      <c r="Y93" s="50">
        <v>0</v>
      </c>
      <c r="Z93" s="50">
        <v>0</v>
      </c>
      <c r="AA93" s="50">
        <v>0</v>
      </c>
      <c r="AB93" s="50">
        <v>0</v>
      </c>
      <c r="AC93" s="50">
        <v>0</v>
      </c>
      <c r="AD93" s="50">
        <v>0</v>
      </c>
      <c r="AE93" s="50">
        <v>0</v>
      </c>
      <c r="AF93" s="50">
        <v>0</v>
      </c>
      <c r="AG93" s="50">
        <v>0</v>
      </c>
      <c r="AH93" s="50">
        <v>0</v>
      </c>
      <c r="AI93" s="50">
        <v>0</v>
      </c>
      <c r="AJ93" s="50">
        <v>0</v>
      </c>
    </row>
    <row r="94" spans="1:36" ht="22.5" customHeight="1">
      <c r="A94" s="102" t="s">
        <v>232</v>
      </c>
      <c r="B94" s="103">
        <v>67000006486</v>
      </c>
      <c r="C94" s="102" t="s">
        <v>301</v>
      </c>
      <c r="D94" s="106">
        <v>45107</v>
      </c>
      <c r="E94" s="104" t="s">
        <v>310</v>
      </c>
      <c r="F94" s="50">
        <v>0</v>
      </c>
      <c r="G94" s="50">
        <v>0</v>
      </c>
      <c r="H94" s="50"/>
      <c r="I94" s="50"/>
      <c r="J94" s="50"/>
      <c r="K94" s="50"/>
      <c r="L94" s="50"/>
      <c r="M94" s="50">
        <v>0</v>
      </c>
      <c r="N94" s="50">
        <v>0</v>
      </c>
      <c r="O94" s="50"/>
      <c r="P94" s="50">
        <v>0</v>
      </c>
      <c r="Q94" s="50">
        <v>0</v>
      </c>
      <c r="R94" s="50">
        <v>0</v>
      </c>
      <c r="S94" s="50"/>
      <c r="T94" s="50">
        <v>0</v>
      </c>
      <c r="U94" s="50">
        <v>0</v>
      </c>
      <c r="V94" s="50">
        <v>0</v>
      </c>
      <c r="W94" s="50">
        <v>0</v>
      </c>
      <c r="X94" s="50">
        <v>0</v>
      </c>
      <c r="Y94" s="50">
        <v>0</v>
      </c>
      <c r="Z94" s="50">
        <v>0</v>
      </c>
      <c r="AA94" s="50">
        <v>0</v>
      </c>
      <c r="AB94" s="50">
        <v>0</v>
      </c>
      <c r="AC94" s="50">
        <v>0</v>
      </c>
      <c r="AD94" s="50">
        <v>0</v>
      </c>
      <c r="AE94" s="50">
        <v>0</v>
      </c>
      <c r="AF94" s="50">
        <v>0</v>
      </c>
      <c r="AG94" s="50">
        <v>0</v>
      </c>
      <c r="AH94" s="50">
        <v>0</v>
      </c>
      <c r="AI94" s="50">
        <v>0</v>
      </c>
      <c r="AJ94" s="50">
        <v>0</v>
      </c>
    </row>
    <row r="95" spans="1:36" ht="22.5" customHeight="1">
      <c r="A95" s="102" t="s">
        <v>232</v>
      </c>
      <c r="B95" s="103">
        <v>67000006486</v>
      </c>
      <c r="C95" s="102" t="s">
        <v>301</v>
      </c>
      <c r="D95" s="106">
        <v>45107</v>
      </c>
      <c r="E95" s="105" t="s">
        <v>296</v>
      </c>
      <c r="F95" s="50">
        <v>15</v>
      </c>
      <c r="G95" s="50">
        <v>270</v>
      </c>
      <c r="H95" s="50">
        <v>255</v>
      </c>
      <c r="I95" s="50">
        <v>14</v>
      </c>
      <c r="J95" s="50">
        <v>1</v>
      </c>
      <c r="K95" s="50">
        <v>0</v>
      </c>
      <c r="L95" s="50">
        <v>0</v>
      </c>
      <c r="M95" s="50">
        <v>0</v>
      </c>
      <c r="N95" s="50">
        <v>39</v>
      </c>
      <c r="O95" s="50">
        <v>0</v>
      </c>
      <c r="P95" s="50">
        <v>0</v>
      </c>
      <c r="Q95" s="50">
        <v>104</v>
      </c>
      <c r="R95" s="50">
        <v>25</v>
      </c>
      <c r="S95" s="50">
        <v>0</v>
      </c>
      <c r="T95" s="50">
        <v>0</v>
      </c>
      <c r="U95" s="50">
        <v>0</v>
      </c>
      <c r="V95" s="50">
        <v>272</v>
      </c>
      <c r="W95" s="50">
        <v>726</v>
      </c>
      <c r="X95" s="50">
        <v>143</v>
      </c>
      <c r="Y95" s="50">
        <v>108</v>
      </c>
      <c r="Z95" s="50">
        <v>10</v>
      </c>
      <c r="AA95" s="50">
        <v>27</v>
      </c>
      <c r="AB95" s="50">
        <v>33</v>
      </c>
      <c r="AC95" s="50">
        <v>10</v>
      </c>
      <c r="AD95" s="50">
        <v>111</v>
      </c>
      <c r="AE95" s="50">
        <v>62</v>
      </c>
      <c r="AF95" s="50">
        <v>503</v>
      </c>
      <c r="AG95" s="50">
        <v>20</v>
      </c>
      <c r="AH95" s="50">
        <v>25</v>
      </c>
      <c r="AI95" s="50">
        <v>178</v>
      </c>
      <c r="AJ95" s="50">
        <v>223</v>
      </c>
    </row>
    <row r="96" spans="1:36" ht="22.5" customHeight="1">
      <c r="A96" s="102" t="s">
        <v>330</v>
      </c>
      <c r="B96" s="103">
        <v>18009129793</v>
      </c>
      <c r="C96" s="102" t="s">
        <v>301</v>
      </c>
      <c r="D96" s="106">
        <v>45107</v>
      </c>
      <c r="E96" s="105" t="s">
        <v>302</v>
      </c>
      <c r="F96" s="50">
        <v>5</v>
      </c>
      <c r="G96" s="50">
        <v>24</v>
      </c>
      <c r="H96" s="50">
        <v>9</v>
      </c>
      <c r="I96" s="50">
        <v>0</v>
      </c>
      <c r="J96" s="50">
        <v>15</v>
      </c>
      <c r="K96" s="50">
        <v>0</v>
      </c>
      <c r="L96" s="50">
        <v>0</v>
      </c>
      <c r="M96" s="50">
        <v>0</v>
      </c>
      <c r="N96" s="50">
        <v>0</v>
      </c>
      <c r="O96" s="50"/>
      <c r="P96" s="50">
        <v>5</v>
      </c>
      <c r="Q96" s="50">
        <v>3</v>
      </c>
      <c r="R96" s="50">
        <v>0</v>
      </c>
      <c r="S96" s="50"/>
      <c r="T96" s="50">
        <v>16</v>
      </c>
      <c r="U96" s="50">
        <v>0</v>
      </c>
      <c r="V96" s="50">
        <v>2</v>
      </c>
      <c r="W96" s="50">
        <v>55</v>
      </c>
      <c r="X96" s="50">
        <v>9</v>
      </c>
      <c r="Y96" s="50">
        <v>37</v>
      </c>
      <c r="Z96" s="50">
        <v>0</v>
      </c>
      <c r="AA96" s="50">
        <v>0</v>
      </c>
      <c r="AB96" s="50">
        <v>0</v>
      </c>
      <c r="AC96" s="50">
        <v>1</v>
      </c>
      <c r="AD96" s="50">
        <v>3</v>
      </c>
      <c r="AE96" s="50">
        <v>1</v>
      </c>
      <c r="AF96" s="50">
        <v>50</v>
      </c>
      <c r="AG96" s="50">
        <v>53</v>
      </c>
      <c r="AH96" s="50">
        <v>0</v>
      </c>
      <c r="AI96" s="50">
        <v>-48</v>
      </c>
      <c r="AJ96" s="50">
        <v>5</v>
      </c>
    </row>
    <row r="97" spans="1:36" ht="22.5" customHeight="1">
      <c r="A97" s="102" t="s">
        <v>330</v>
      </c>
      <c r="B97" s="103">
        <v>18009129793</v>
      </c>
      <c r="C97" s="102" t="s">
        <v>301</v>
      </c>
      <c r="D97" s="106">
        <v>45107</v>
      </c>
      <c r="E97" s="105" t="s">
        <v>303</v>
      </c>
      <c r="F97" s="50">
        <v>0</v>
      </c>
      <c r="G97" s="50">
        <v>0</v>
      </c>
      <c r="H97" s="50"/>
      <c r="I97" s="50"/>
      <c r="J97" s="50"/>
      <c r="K97" s="50"/>
      <c r="L97" s="50"/>
      <c r="M97" s="50">
        <v>0</v>
      </c>
      <c r="N97" s="50">
        <v>0</v>
      </c>
      <c r="O97" s="50"/>
      <c r="P97" s="50">
        <v>0</v>
      </c>
      <c r="Q97" s="50">
        <v>0</v>
      </c>
      <c r="R97" s="50">
        <v>0</v>
      </c>
      <c r="S97" s="50"/>
      <c r="T97" s="50">
        <v>0</v>
      </c>
      <c r="U97" s="50">
        <v>0</v>
      </c>
      <c r="V97" s="50">
        <v>0</v>
      </c>
      <c r="W97" s="50">
        <v>0</v>
      </c>
      <c r="X97" s="50">
        <v>0</v>
      </c>
      <c r="Y97" s="50">
        <v>0</v>
      </c>
      <c r="Z97" s="50">
        <v>0</v>
      </c>
      <c r="AA97" s="50">
        <v>0</v>
      </c>
      <c r="AB97" s="50">
        <v>0</v>
      </c>
      <c r="AC97" s="50">
        <v>0</v>
      </c>
      <c r="AD97" s="50">
        <v>0</v>
      </c>
      <c r="AE97" s="50">
        <v>0</v>
      </c>
      <c r="AF97" s="50">
        <v>0</v>
      </c>
      <c r="AG97" s="50">
        <v>0</v>
      </c>
      <c r="AH97" s="50">
        <v>0</v>
      </c>
      <c r="AI97" s="50">
        <v>0</v>
      </c>
      <c r="AJ97" s="50">
        <v>0</v>
      </c>
    </row>
    <row r="98" spans="1:36" ht="22.5" customHeight="1">
      <c r="A98" s="102" t="s">
        <v>330</v>
      </c>
      <c r="B98" s="103">
        <v>18009129793</v>
      </c>
      <c r="C98" s="102" t="s">
        <v>301</v>
      </c>
      <c r="D98" s="106">
        <v>45107</v>
      </c>
      <c r="E98" s="105" t="s">
        <v>304</v>
      </c>
      <c r="F98" s="50">
        <v>0</v>
      </c>
      <c r="G98" s="50">
        <v>0</v>
      </c>
      <c r="H98" s="50"/>
      <c r="I98" s="50"/>
      <c r="J98" s="50"/>
      <c r="K98" s="50"/>
      <c r="L98" s="50"/>
      <c r="M98" s="50">
        <v>0</v>
      </c>
      <c r="N98" s="50">
        <v>0</v>
      </c>
      <c r="O98" s="50"/>
      <c r="P98" s="50">
        <v>0</v>
      </c>
      <c r="Q98" s="50">
        <v>0</v>
      </c>
      <c r="R98" s="50">
        <v>0</v>
      </c>
      <c r="S98" s="50"/>
      <c r="T98" s="50">
        <v>0</v>
      </c>
      <c r="U98" s="50">
        <v>0</v>
      </c>
      <c r="V98" s="50">
        <v>0</v>
      </c>
      <c r="W98" s="50">
        <v>0</v>
      </c>
      <c r="X98" s="50">
        <v>0</v>
      </c>
      <c r="Y98" s="50">
        <v>0</v>
      </c>
      <c r="Z98" s="50">
        <v>0</v>
      </c>
      <c r="AA98" s="50">
        <v>0</v>
      </c>
      <c r="AB98" s="50">
        <v>0</v>
      </c>
      <c r="AC98" s="50">
        <v>0</v>
      </c>
      <c r="AD98" s="50">
        <v>0</v>
      </c>
      <c r="AE98" s="50">
        <v>0</v>
      </c>
      <c r="AF98" s="50">
        <v>0</v>
      </c>
      <c r="AG98" s="50">
        <v>0</v>
      </c>
      <c r="AH98" s="50">
        <v>0</v>
      </c>
      <c r="AI98" s="50">
        <v>0</v>
      </c>
      <c r="AJ98" s="50">
        <v>0</v>
      </c>
    </row>
    <row r="99" spans="1:36" ht="22.5" customHeight="1">
      <c r="A99" s="102" t="s">
        <v>330</v>
      </c>
      <c r="B99" s="103">
        <v>18009129793</v>
      </c>
      <c r="C99" s="102" t="s">
        <v>301</v>
      </c>
      <c r="D99" s="106">
        <v>45107</v>
      </c>
      <c r="E99" s="105" t="s">
        <v>305</v>
      </c>
      <c r="F99" s="50">
        <v>0</v>
      </c>
      <c r="G99" s="50">
        <v>0</v>
      </c>
      <c r="H99" s="50"/>
      <c r="I99" s="50"/>
      <c r="J99" s="50"/>
      <c r="K99" s="50"/>
      <c r="L99" s="50"/>
      <c r="M99" s="50">
        <v>0</v>
      </c>
      <c r="N99" s="50">
        <v>0</v>
      </c>
      <c r="O99" s="50"/>
      <c r="P99" s="50">
        <v>0</v>
      </c>
      <c r="Q99" s="50">
        <v>0</v>
      </c>
      <c r="R99" s="50">
        <v>0</v>
      </c>
      <c r="S99" s="50"/>
      <c r="T99" s="50">
        <v>0</v>
      </c>
      <c r="U99" s="50">
        <v>0</v>
      </c>
      <c r="V99" s="50">
        <v>0</v>
      </c>
      <c r="W99" s="50">
        <v>0</v>
      </c>
      <c r="X99" s="50">
        <v>0</v>
      </c>
      <c r="Y99" s="50">
        <v>0</v>
      </c>
      <c r="Z99" s="50">
        <v>0</v>
      </c>
      <c r="AA99" s="50">
        <v>0</v>
      </c>
      <c r="AB99" s="50">
        <v>0</v>
      </c>
      <c r="AC99" s="50">
        <v>0</v>
      </c>
      <c r="AD99" s="50">
        <v>0</v>
      </c>
      <c r="AE99" s="50">
        <v>0</v>
      </c>
      <c r="AF99" s="50">
        <v>0</v>
      </c>
      <c r="AG99" s="50">
        <v>0</v>
      </c>
      <c r="AH99" s="50">
        <v>0</v>
      </c>
      <c r="AI99" s="50">
        <v>0</v>
      </c>
      <c r="AJ99" s="50">
        <v>0</v>
      </c>
    </row>
    <row r="100" spans="1:36" ht="22.5" customHeight="1">
      <c r="A100" s="102" t="s">
        <v>330</v>
      </c>
      <c r="B100" s="103">
        <v>18009129793</v>
      </c>
      <c r="C100" s="102" t="s">
        <v>301</v>
      </c>
      <c r="D100" s="106">
        <v>45107</v>
      </c>
      <c r="E100" s="105" t="s">
        <v>306</v>
      </c>
      <c r="F100" s="50">
        <v>0</v>
      </c>
      <c r="G100" s="50">
        <v>0</v>
      </c>
      <c r="H100" s="50"/>
      <c r="I100" s="50"/>
      <c r="J100" s="50"/>
      <c r="K100" s="50"/>
      <c r="L100" s="50"/>
      <c r="M100" s="50">
        <v>0</v>
      </c>
      <c r="N100" s="50">
        <v>0</v>
      </c>
      <c r="O100" s="50"/>
      <c r="P100" s="50">
        <v>0</v>
      </c>
      <c r="Q100" s="50">
        <v>0</v>
      </c>
      <c r="R100" s="50">
        <v>0</v>
      </c>
      <c r="S100" s="50"/>
      <c r="T100" s="50">
        <v>0</v>
      </c>
      <c r="U100" s="50">
        <v>0</v>
      </c>
      <c r="V100" s="50">
        <v>0</v>
      </c>
      <c r="W100" s="50">
        <v>0</v>
      </c>
      <c r="X100" s="50">
        <v>0</v>
      </c>
      <c r="Y100" s="50">
        <v>0</v>
      </c>
      <c r="Z100" s="50">
        <v>0</v>
      </c>
      <c r="AA100" s="50">
        <v>0</v>
      </c>
      <c r="AB100" s="50">
        <v>0</v>
      </c>
      <c r="AC100" s="50">
        <v>0</v>
      </c>
      <c r="AD100" s="50">
        <v>0</v>
      </c>
      <c r="AE100" s="50">
        <v>0</v>
      </c>
      <c r="AF100" s="50">
        <v>0</v>
      </c>
      <c r="AG100" s="50">
        <v>0</v>
      </c>
      <c r="AH100" s="50">
        <v>0</v>
      </c>
      <c r="AI100" s="50">
        <v>0</v>
      </c>
      <c r="AJ100" s="50">
        <v>0</v>
      </c>
    </row>
    <row r="101" spans="1:36" ht="22.5" customHeight="1">
      <c r="A101" s="102" t="s">
        <v>330</v>
      </c>
      <c r="B101" s="103">
        <v>18009129793</v>
      </c>
      <c r="C101" s="102" t="s">
        <v>301</v>
      </c>
      <c r="D101" s="106">
        <v>45107</v>
      </c>
      <c r="E101" s="105" t="s">
        <v>307</v>
      </c>
      <c r="F101" s="50">
        <v>0</v>
      </c>
      <c r="G101" s="50">
        <v>0</v>
      </c>
      <c r="H101" s="50"/>
      <c r="I101" s="50"/>
      <c r="J101" s="50"/>
      <c r="K101" s="50"/>
      <c r="L101" s="50"/>
      <c r="M101" s="50">
        <v>0</v>
      </c>
      <c r="N101" s="50">
        <v>0</v>
      </c>
      <c r="O101" s="50"/>
      <c r="P101" s="50">
        <v>0</v>
      </c>
      <c r="Q101" s="50">
        <v>0</v>
      </c>
      <c r="R101" s="50">
        <v>0</v>
      </c>
      <c r="S101" s="50"/>
      <c r="T101" s="50">
        <v>0</v>
      </c>
      <c r="U101" s="50">
        <v>0</v>
      </c>
      <c r="V101" s="50">
        <v>0</v>
      </c>
      <c r="W101" s="50">
        <v>0</v>
      </c>
      <c r="X101" s="50">
        <v>0</v>
      </c>
      <c r="Y101" s="50">
        <v>0</v>
      </c>
      <c r="Z101" s="50">
        <v>0</v>
      </c>
      <c r="AA101" s="50">
        <v>0</v>
      </c>
      <c r="AB101" s="50">
        <v>0</v>
      </c>
      <c r="AC101" s="50">
        <v>0</v>
      </c>
      <c r="AD101" s="50">
        <v>0</v>
      </c>
      <c r="AE101" s="50">
        <v>0</v>
      </c>
      <c r="AF101" s="50">
        <v>0</v>
      </c>
      <c r="AG101" s="50">
        <v>0</v>
      </c>
      <c r="AH101" s="50">
        <v>0</v>
      </c>
      <c r="AI101" s="50">
        <v>0</v>
      </c>
      <c r="AJ101" s="50">
        <v>0</v>
      </c>
    </row>
    <row r="102" spans="1:36" ht="22.5" customHeight="1">
      <c r="A102" s="102" t="s">
        <v>330</v>
      </c>
      <c r="B102" s="103">
        <v>18009129793</v>
      </c>
      <c r="C102" s="102" t="s">
        <v>301</v>
      </c>
      <c r="D102" s="106">
        <v>45107</v>
      </c>
      <c r="E102" s="105" t="s">
        <v>308</v>
      </c>
      <c r="F102" s="50">
        <v>0</v>
      </c>
      <c r="G102" s="50">
        <v>0</v>
      </c>
      <c r="H102" s="50"/>
      <c r="I102" s="50"/>
      <c r="J102" s="50"/>
      <c r="K102" s="50"/>
      <c r="L102" s="50"/>
      <c r="M102" s="50">
        <v>0</v>
      </c>
      <c r="N102" s="50">
        <v>0</v>
      </c>
      <c r="O102" s="50"/>
      <c r="P102" s="50">
        <v>0</v>
      </c>
      <c r="Q102" s="50">
        <v>0</v>
      </c>
      <c r="R102" s="50">
        <v>0</v>
      </c>
      <c r="S102" s="50"/>
      <c r="T102" s="50">
        <v>0</v>
      </c>
      <c r="U102" s="50">
        <v>0</v>
      </c>
      <c r="V102" s="50">
        <v>0</v>
      </c>
      <c r="W102" s="50">
        <v>0</v>
      </c>
      <c r="X102" s="50">
        <v>0</v>
      </c>
      <c r="Y102" s="50">
        <v>0</v>
      </c>
      <c r="Z102" s="50">
        <v>0</v>
      </c>
      <c r="AA102" s="50">
        <v>0</v>
      </c>
      <c r="AB102" s="50">
        <v>0</v>
      </c>
      <c r="AC102" s="50">
        <v>0</v>
      </c>
      <c r="AD102" s="50">
        <v>0</v>
      </c>
      <c r="AE102" s="50">
        <v>0</v>
      </c>
      <c r="AF102" s="50">
        <v>0</v>
      </c>
      <c r="AG102" s="50">
        <v>0</v>
      </c>
      <c r="AH102" s="50">
        <v>0</v>
      </c>
      <c r="AI102" s="50">
        <v>0</v>
      </c>
      <c r="AJ102" s="50">
        <v>0</v>
      </c>
    </row>
    <row r="103" spans="1:36" ht="22.5" customHeight="1">
      <c r="A103" s="102" t="s">
        <v>330</v>
      </c>
      <c r="B103" s="103">
        <v>18009129793</v>
      </c>
      <c r="C103" s="102" t="s">
        <v>301</v>
      </c>
      <c r="D103" s="106">
        <v>45107</v>
      </c>
      <c r="E103" s="105" t="s">
        <v>309</v>
      </c>
      <c r="F103" s="50">
        <v>0</v>
      </c>
      <c r="G103" s="50">
        <v>0</v>
      </c>
      <c r="H103" s="50"/>
      <c r="I103" s="50"/>
      <c r="J103" s="50"/>
      <c r="K103" s="50"/>
      <c r="L103" s="50"/>
      <c r="M103" s="50">
        <v>0</v>
      </c>
      <c r="N103" s="50">
        <v>0</v>
      </c>
      <c r="O103" s="50"/>
      <c r="P103" s="50">
        <v>0</v>
      </c>
      <c r="Q103" s="50">
        <v>0</v>
      </c>
      <c r="R103" s="50">
        <v>0</v>
      </c>
      <c r="S103" s="50"/>
      <c r="T103" s="50">
        <v>0</v>
      </c>
      <c r="U103" s="50">
        <v>0</v>
      </c>
      <c r="V103" s="50">
        <v>0</v>
      </c>
      <c r="W103" s="50">
        <v>0</v>
      </c>
      <c r="X103" s="50">
        <v>0</v>
      </c>
      <c r="Y103" s="50">
        <v>0</v>
      </c>
      <c r="Z103" s="50">
        <v>0</v>
      </c>
      <c r="AA103" s="50">
        <v>0</v>
      </c>
      <c r="AB103" s="50">
        <v>0</v>
      </c>
      <c r="AC103" s="50">
        <v>0</v>
      </c>
      <c r="AD103" s="50">
        <v>0</v>
      </c>
      <c r="AE103" s="50">
        <v>0</v>
      </c>
      <c r="AF103" s="50">
        <v>0</v>
      </c>
      <c r="AG103" s="50">
        <v>0</v>
      </c>
      <c r="AH103" s="50">
        <v>0</v>
      </c>
      <c r="AI103" s="50">
        <v>0</v>
      </c>
      <c r="AJ103" s="50">
        <v>0</v>
      </c>
    </row>
    <row r="104" spans="1:36" ht="22.5" customHeight="1">
      <c r="A104" s="102" t="s">
        <v>330</v>
      </c>
      <c r="B104" s="103">
        <v>18009129793</v>
      </c>
      <c r="C104" s="102" t="s">
        <v>301</v>
      </c>
      <c r="D104" s="106">
        <v>45107</v>
      </c>
      <c r="E104" s="104" t="s">
        <v>310</v>
      </c>
      <c r="F104" s="50">
        <v>0</v>
      </c>
      <c r="G104" s="50">
        <v>0</v>
      </c>
      <c r="H104" s="50"/>
      <c r="I104" s="50"/>
      <c r="J104" s="50"/>
      <c r="K104" s="50"/>
      <c r="L104" s="50"/>
      <c r="M104" s="50">
        <v>0</v>
      </c>
      <c r="N104" s="50">
        <v>0</v>
      </c>
      <c r="O104" s="50"/>
      <c r="P104" s="50">
        <v>0</v>
      </c>
      <c r="Q104" s="50">
        <v>0</v>
      </c>
      <c r="R104" s="50">
        <v>0</v>
      </c>
      <c r="S104" s="50"/>
      <c r="T104" s="50">
        <v>0</v>
      </c>
      <c r="U104" s="50">
        <v>0</v>
      </c>
      <c r="V104" s="50">
        <v>0</v>
      </c>
      <c r="W104" s="50">
        <v>0</v>
      </c>
      <c r="X104" s="50">
        <v>0</v>
      </c>
      <c r="Y104" s="50">
        <v>0</v>
      </c>
      <c r="Z104" s="50">
        <v>0</v>
      </c>
      <c r="AA104" s="50">
        <v>0</v>
      </c>
      <c r="AB104" s="50">
        <v>0</v>
      </c>
      <c r="AC104" s="50">
        <v>0</v>
      </c>
      <c r="AD104" s="50">
        <v>0</v>
      </c>
      <c r="AE104" s="50">
        <v>0</v>
      </c>
      <c r="AF104" s="50">
        <v>0</v>
      </c>
      <c r="AG104" s="50">
        <v>0</v>
      </c>
      <c r="AH104" s="50">
        <v>0</v>
      </c>
      <c r="AI104" s="50">
        <v>0</v>
      </c>
      <c r="AJ104" s="50">
        <v>0</v>
      </c>
    </row>
    <row r="105" spans="1:36" ht="22.5" customHeight="1">
      <c r="A105" s="102" t="s">
        <v>330</v>
      </c>
      <c r="B105" s="103">
        <v>18009129793</v>
      </c>
      <c r="C105" s="102" t="s">
        <v>301</v>
      </c>
      <c r="D105" s="106">
        <v>45107</v>
      </c>
      <c r="E105" s="105" t="s">
        <v>296</v>
      </c>
      <c r="F105" s="50">
        <v>5</v>
      </c>
      <c r="G105" s="50">
        <v>24</v>
      </c>
      <c r="H105" s="50">
        <v>9</v>
      </c>
      <c r="I105" s="50">
        <v>0</v>
      </c>
      <c r="J105" s="50">
        <v>15</v>
      </c>
      <c r="K105" s="50">
        <v>0</v>
      </c>
      <c r="L105" s="50">
        <v>0</v>
      </c>
      <c r="M105" s="50">
        <v>0</v>
      </c>
      <c r="N105" s="50">
        <v>0</v>
      </c>
      <c r="O105" s="50">
        <v>0</v>
      </c>
      <c r="P105" s="50">
        <v>5</v>
      </c>
      <c r="Q105" s="50">
        <v>3</v>
      </c>
      <c r="R105" s="50">
        <v>0</v>
      </c>
      <c r="S105" s="50">
        <v>0</v>
      </c>
      <c r="T105" s="50">
        <v>16</v>
      </c>
      <c r="U105" s="50">
        <v>0</v>
      </c>
      <c r="V105" s="50">
        <v>2</v>
      </c>
      <c r="W105" s="50">
        <v>55</v>
      </c>
      <c r="X105" s="50">
        <v>9</v>
      </c>
      <c r="Y105" s="50">
        <v>37</v>
      </c>
      <c r="Z105" s="50">
        <v>0</v>
      </c>
      <c r="AA105" s="50">
        <v>0</v>
      </c>
      <c r="AB105" s="50">
        <v>0</v>
      </c>
      <c r="AC105" s="50">
        <v>1</v>
      </c>
      <c r="AD105" s="50">
        <v>3</v>
      </c>
      <c r="AE105" s="50">
        <v>1</v>
      </c>
      <c r="AF105" s="50">
        <v>50</v>
      </c>
      <c r="AG105" s="50">
        <v>53</v>
      </c>
      <c r="AH105" s="50">
        <v>0</v>
      </c>
      <c r="AI105" s="50">
        <v>-48</v>
      </c>
      <c r="AJ105" s="50">
        <v>5</v>
      </c>
    </row>
    <row r="106" spans="1:36" ht="22.5" customHeight="1">
      <c r="A106" s="102" t="s">
        <v>331</v>
      </c>
      <c r="B106" s="103">
        <v>47163108861</v>
      </c>
      <c r="C106" s="102" t="s">
        <v>295</v>
      </c>
      <c r="D106" s="106">
        <v>44926</v>
      </c>
      <c r="E106" s="105" t="s">
        <v>296</v>
      </c>
      <c r="F106" s="50">
        <v>454</v>
      </c>
      <c r="G106" s="50">
        <v>202</v>
      </c>
      <c r="H106" s="50">
        <v>202</v>
      </c>
      <c r="I106" s="50">
        <v>0</v>
      </c>
      <c r="J106" s="50">
        <v>0</v>
      </c>
      <c r="K106" s="50">
        <v>0</v>
      </c>
      <c r="L106" s="50">
        <v>0</v>
      </c>
      <c r="M106" s="50">
        <v>0</v>
      </c>
      <c r="N106" s="50">
        <v>61</v>
      </c>
      <c r="O106" s="50">
        <v>0</v>
      </c>
      <c r="P106" s="50">
        <v>0</v>
      </c>
      <c r="Q106" s="50">
        <v>118</v>
      </c>
      <c r="R106" s="50">
        <v>80</v>
      </c>
      <c r="S106" s="50">
        <v>0</v>
      </c>
      <c r="T106" s="50">
        <v>0</v>
      </c>
      <c r="U106" s="50">
        <v>0</v>
      </c>
      <c r="V106" s="50">
        <v>53</v>
      </c>
      <c r="W106" s="50">
        <v>968</v>
      </c>
      <c r="X106" s="50">
        <v>307</v>
      </c>
      <c r="Y106" s="50">
        <v>254</v>
      </c>
      <c r="Z106" s="50">
        <v>3</v>
      </c>
      <c r="AA106" s="50">
        <v>7</v>
      </c>
      <c r="AB106" s="50">
        <v>64</v>
      </c>
      <c r="AC106" s="50">
        <v>0</v>
      </c>
      <c r="AD106" s="50">
        <v>29</v>
      </c>
      <c r="AE106" s="50">
        <v>45</v>
      </c>
      <c r="AF106" s="50">
        <v>709</v>
      </c>
      <c r="AG106" s="50">
        <v>0</v>
      </c>
      <c r="AH106" s="50">
        <v>229</v>
      </c>
      <c r="AI106" s="50">
        <v>31</v>
      </c>
      <c r="AJ106" s="50">
        <v>259</v>
      </c>
    </row>
    <row r="107" spans="1:36" ht="22.5" customHeight="1">
      <c r="A107" s="102" t="s">
        <v>332</v>
      </c>
      <c r="B107" s="103">
        <v>64075279908</v>
      </c>
      <c r="C107" s="102" t="s">
        <v>295</v>
      </c>
      <c r="D107" s="106">
        <v>44926</v>
      </c>
      <c r="E107" s="105" t="s">
        <v>296</v>
      </c>
      <c r="F107" s="50">
        <v>7</v>
      </c>
      <c r="G107" s="50">
        <v>35</v>
      </c>
      <c r="H107" s="50">
        <v>35</v>
      </c>
      <c r="I107" s="50">
        <v>0</v>
      </c>
      <c r="J107" s="50">
        <v>0</v>
      </c>
      <c r="K107" s="50">
        <v>0</v>
      </c>
      <c r="L107" s="50">
        <v>0</v>
      </c>
      <c r="M107" s="50">
        <v>0</v>
      </c>
      <c r="N107" s="50">
        <v>10</v>
      </c>
      <c r="O107" s="50">
        <v>0</v>
      </c>
      <c r="P107" s="50">
        <v>0</v>
      </c>
      <c r="Q107" s="50">
        <v>1</v>
      </c>
      <c r="R107" s="50">
        <v>0</v>
      </c>
      <c r="S107" s="50">
        <v>0</v>
      </c>
      <c r="T107" s="50">
        <v>0</v>
      </c>
      <c r="U107" s="50">
        <v>0</v>
      </c>
      <c r="V107" s="50">
        <v>1</v>
      </c>
      <c r="W107" s="50">
        <v>54</v>
      </c>
      <c r="X107" s="50">
        <v>9</v>
      </c>
      <c r="Y107" s="50">
        <v>0</v>
      </c>
      <c r="Z107" s="50">
        <v>0</v>
      </c>
      <c r="AA107" s="50">
        <v>0</v>
      </c>
      <c r="AB107" s="50">
        <v>1</v>
      </c>
      <c r="AC107" s="50">
        <v>0</v>
      </c>
      <c r="AD107" s="50">
        <v>3</v>
      </c>
      <c r="AE107" s="50">
        <v>0</v>
      </c>
      <c r="AF107" s="50">
        <v>14</v>
      </c>
      <c r="AG107" s="50">
        <v>16</v>
      </c>
      <c r="AH107" s="50">
        <v>0</v>
      </c>
      <c r="AI107" s="50">
        <v>24</v>
      </c>
      <c r="AJ107" s="50">
        <v>40</v>
      </c>
    </row>
    <row r="108" spans="1:36" ht="22.5" customHeight="1">
      <c r="A108" s="102" t="s">
        <v>333</v>
      </c>
      <c r="B108" s="103">
        <v>16008427450</v>
      </c>
      <c r="C108" s="102" t="s">
        <v>295</v>
      </c>
      <c r="D108" s="106">
        <v>44926</v>
      </c>
      <c r="E108" s="105" t="s">
        <v>296</v>
      </c>
      <c r="F108" s="50">
        <v>41</v>
      </c>
      <c r="G108" s="50">
        <v>786</v>
      </c>
      <c r="H108" s="50">
        <v>786</v>
      </c>
      <c r="I108" s="50">
        <v>0</v>
      </c>
      <c r="J108" s="50">
        <v>0</v>
      </c>
      <c r="K108" s="50">
        <v>0</v>
      </c>
      <c r="L108" s="50">
        <v>0</v>
      </c>
      <c r="M108" s="50">
        <v>0</v>
      </c>
      <c r="N108" s="50">
        <v>152</v>
      </c>
      <c r="O108" s="50">
        <v>0</v>
      </c>
      <c r="P108" s="50">
        <v>0</v>
      </c>
      <c r="Q108" s="50">
        <v>54</v>
      </c>
      <c r="R108" s="50">
        <v>39</v>
      </c>
      <c r="S108" s="50">
        <v>0</v>
      </c>
      <c r="T108" s="50">
        <v>4</v>
      </c>
      <c r="U108" s="50">
        <v>0</v>
      </c>
      <c r="V108" s="50">
        <v>-3</v>
      </c>
      <c r="W108" s="50">
        <v>1073</v>
      </c>
      <c r="X108" s="50">
        <v>495</v>
      </c>
      <c r="Y108" s="50">
        <v>83</v>
      </c>
      <c r="Z108" s="50">
        <v>4</v>
      </c>
      <c r="AA108" s="50">
        <v>0</v>
      </c>
      <c r="AB108" s="50">
        <v>108</v>
      </c>
      <c r="AC108" s="50">
        <v>0</v>
      </c>
      <c r="AD108" s="50">
        <v>4</v>
      </c>
      <c r="AE108" s="50">
        <v>5</v>
      </c>
      <c r="AF108" s="50">
        <v>699</v>
      </c>
      <c r="AG108" s="50">
        <v>132</v>
      </c>
      <c r="AH108" s="50">
        <v>0</v>
      </c>
      <c r="AI108" s="50">
        <v>242</v>
      </c>
      <c r="AJ108" s="50">
        <v>375</v>
      </c>
    </row>
    <row r="109" spans="1:36" ht="22.5" customHeight="1">
      <c r="A109" s="187" t="s">
        <v>422</v>
      </c>
      <c r="B109" s="196">
        <v>11052179647</v>
      </c>
      <c r="C109" s="187" t="s">
        <v>295</v>
      </c>
      <c r="D109" s="189">
        <v>44926</v>
      </c>
      <c r="E109" s="190" t="s">
        <v>296</v>
      </c>
      <c r="F109" s="191">
        <v>10</v>
      </c>
      <c r="G109" s="191">
        <v>88</v>
      </c>
      <c r="H109" s="191">
        <v>84</v>
      </c>
      <c r="I109" s="191">
        <v>0</v>
      </c>
      <c r="J109" s="191">
        <v>4</v>
      </c>
      <c r="K109" s="191">
        <v>0</v>
      </c>
      <c r="L109" s="191">
        <v>0</v>
      </c>
      <c r="M109" s="191">
        <v>0</v>
      </c>
      <c r="N109" s="191">
        <v>81</v>
      </c>
      <c r="O109" s="191">
        <v>0</v>
      </c>
      <c r="P109" s="191">
        <v>9</v>
      </c>
      <c r="Q109" s="191">
        <v>1</v>
      </c>
      <c r="R109" s="191">
        <v>0</v>
      </c>
      <c r="S109" s="191">
        <v>0</v>
      </c>
      <c r="T109" s="191">
        <v>0</v>
      </c>
      <c r="U109" s="191">
        <v>0</v>
      </c>
      <c r="V109" s="191">
        <v>8</v>
      </c>
      <c r="W109" s="191">
        <v>198</v>
      </c>
      <c r="X109" s="191">
        <v>123</v>
      </c>
      <c r="Y109" s="191">
        <v>0</v>
      </c>
      <c r="Z109" s="191">
        <v>0</v>
      </c>
      <c r="AA109" s="191">
        <v>2</v>
      </c>
      <c r="AB109" s="191">
        <v>4</v>
      </c>
      <c r="AC109" s="191">
        <v>0</v>
      </c>
      <c r="AD109" s="191">
        <v>12</v>
      </c>
      <c r="AE109" s="191">
        <v>0</v>
      </c>
      <c r="AF109" s="191">
        <v>141</v>
      </c>
      <c r="AG109" s="191">
        <v>1064</v>
      </c>
      <c r="AH109" s="191">
        <v>0</v>
      </c>
      <c r="AI109" s="191">
        <v>-1007</v>
      </c>
      <c r="AJ109" s="191">
        <v>56</v>
      </c>
    </row>
    <row r="110" spans="1:36" ht="22.5" customHeight="1">
      <c r="A110" s="102" t="s">
        <v>334</v>
      </c>
      <c r="B110" s="103">
        <v>18964580576</v>
      </c>
      <c r="C110" s="102" t="s">
        <v>295</v>
      </c>
      <c r="D110" s="106">
        <v>44926</v>
      </c>
      <c r="E110" s="105" t="s">
        <v>296</v>
      </c>
      <c r="F110" s="50">
        <v>9</v>
      </c>
      <c r="G110" s="50">
        <v>10</v>
      </c>
      <c r="H110" s="50">
        <v>10</v>
      </c>
      <c r="I110" s="50">
        <v>0</v>
      </c>
      <c r="J110" s="50">
        <v>0</v>
      </c>
      <c r="K110" s="50">
        <v>0</v>
      </c>
      <c r="L110" s="50">
        <v>0</v>
      </c>
      <c r="M110" s="50">
        <v>0</v>
      </c>
      <c r="N110" s="50">
        <v>227</v>
      </c>
      <c r="O110" s="50">
        <v>0</v>
      </c>
      <c r="P110" s="50">
        <v>0</v>
      </c>
      <c r="Q110" s="50">
        <v>110</v>
      </c>
      <c r="R110" s="50">
        <v>86</v>
      </c>
      <c r="S110" s="50">
        <v>0</v>
      </c>
      <c r="T110" s="50">
        <v>16</v>
      </c>
      <c r="U110" s="50">
        <v>0</v>
      </c>
      <c r="V110" s="50">
        <v>22</v>
      </c>
      <c r="W110" s="50">
        <v>481</v>
      </c>
      <c r="X110" s="50">
        <v>227</v>
      </c>
      <c r="Y110" s="50">
        <v>86</v>
      </c>
      <c r="Z110" s="50">
        <v>0</v>
      </c>
      <c r="AA110" s="50">
        <v>0</v>
      </c>
      <c r="AB110" s="50">
        <v>78</v>
      </c>
      <c r="AC110" s="50">
        <v>0</v>
      </c>
      <c r="AD110" s="50">
        <v>33</v>
      </c>
      <c r="AE110" s="50">
        <v>16</v>
      </c>
      <c r="AF110" s="50">
        <v>441</v>
      </c>
      <c r="AG110" s="50">
        <v>0</v>
      </c>
      <c r="AH110" s="50">
        <v>0</v>
      </c>
      <c r="AI110" s="50">
        <v>41</v>
      </c>
      <c r="AJ110" s="50">
        <v>41</v>
      </c>
    </row>
    <row r="111" spans="1:36" ht="22.5" customHeight="1">
      <c r="A111" s="102" t="s">
        <v>234</v>
      </c>
      <c r="B111" s="103">
        <v>72060237774</v>
      </c>
      <c r="C111" s="102" t="s">
        <v>301</v>
      </c>
      <c r="D111" s="106">
        <v>45107</v>
      </c>
      <c r="E111" s="105" t="s">
        <v>302</v>
      </c>
      <c r="F111" s="50">
        <v>49</v>
      </c>
      <c r="G111" s="50">
        <v>359</v>
      </c>
      <c r="H111" s="50">
        <v>245</v>
      </c>
      <c r="I111" s="50">
        <v>13</v>
      </c>
      <c r="J111" s="50">
        <v>59</v>
      </c>
      <c r="K111" s="50">
        <v>0</v>
      </c>
      <c r="L111" s="50">
        <v>26</v>
      </c>
      <c r="M111" s="50">
        <v>16</v>
      </c>
      <c r="N111" s="50">
        <v>55</v>
      </c>
      <c r="O111" s="50"/>
      <c r="P111" s="50">
        <v>13</v>
      </c>
      <c r="Q111" s="50">
        <v>153</v>
      </c>
      <c r="R111" s="50">
        <v>57</v>
      </c>
      <c r="S111" s="50"/>
      <c r="T111" s="50">
        <v>26</v>
      </c>
      <c r="U111" s="50">
        <v>5</v>
      </c>
      <c r="V111" s="50">
        <v>69</v>
      </c>
      <c r="W111" s="50">
        <v>785</v>
      </c>
      <c r="X111" s="50">
        <v>307</v>
      </c>
      <c r="Y111" s="50">
        <v>189</v>
      </c>
      <c r="Z111" s="50">
        <v>0</v>
      </c>
      <c r="AA111" s="50">
        <v>10</v>
      </c>
      <c r="AB111" s="50">
        <v>10</v>
      </c>
      <c r="AC111" s="50">
        <v>17</v>
      </c>
      <c r="AD111" s="50">
        <v>58</v>
      </c>
      <c r="AE111" s="50">
        <v>43</v>
      </c>
      <c r="AF111" s="50">
        <v>634</v>
      </c>
      <c r="AG111" s="50">
        <v>24</v>
      </c>
      <c r="AH111" s="50">
        <v>0</v>
      </c>
      <c r="AI111" s="50">
        <v>128</v>
      </c>
      <c r="AJ111" s="50">
        <v>152</v>
      </c>
    </row>
    <row r="112" spans="1:36" ht="22.5" customHeight="1">
      <c r="A112" s="102" t="s">
        <v>234</v>
      </c>
      <c r="B112" s="103">
        <v>72060237774</v>
      </c>
      <c r="C112" s="102" t="s">
        <v>301</v>
      </c>
      <c r="D112" s="106">
        <v>45107</v>
      </c>
      <c r="E112" s="105" t="s">
        <v>303</v>
      </c>
      <c r="F112" s="50">
        <v>0</v>
      </c>
      <c r="G112" s="50">
        <v>0</v>
      </c>
      <c r="H112" s="50"/>
      <c r="I112" s="50"/>
      <c r="J112" s="50"/>
      <c r="K112" s="50"/>
      <c r="L112" s="50"/>
      <c r="M112" s="50">
        <v>0</v>
      </c>
      <c r="N112" s="50">
        <v>0</v>
      </c>
      <c r="O112" s="50"/>
      <c r="P112" s="50">
        <v>0</v>
      </c>
      <c r="Q112" s="50">
        <v>0</v>
      </c>
      <c r="R112" s="50">
        <v>0</v>
      </c>
      <c r="S112" s="50"/>
      <c r="T112" s="50">
        <v>0</v>
      </c>
      <c r="U112" s="50">
        <v>0</v>
      </c>
      <c r="V112" s="50">
        <v>0</v>
      </c>
      <c r="W112" s="50">
        <v>0</v>
      </c>
      <c r="X112" s="50">
        <v>0</v>
      </c>
      <c r="Y112" s="50">
        <v>0</v>
      </c>
      <c r="Z112" s="50">
        <v>0</v>
      </c>
      <c r="AA112" s="50">
        <v>0</v>
      </c>
      <c r="AB112" s="50">
        <v>0</v>
      </c>
      <c r="AC112" s="50">
        <v>0</v>
      </c>
      <c r="AD112" s="50">
        <v>0</v>
      </c>
      <c r="AE112" s="50">
        <v>0</v>
      </c>
      <c r="AF112" s="50">
        <v>0</v>
      </c>
      <c r="AG112" s="50">
        <v>0</v>
      </c>
      <c r="AH112" s="50">
        <v>0</v>
      </c>
      <c r="AI112" s="50">
        <v>0</v>
      </c>
      <c r="AJ112" s="50">
        <v>0</v>
      </c>
    </row>
    <row r="113" spans="1:36" ht="22.5" customHeight="1">
      <c r="A113" s="102" t="s">
        <v>234</v>
      </c>
      <c r="B113" s="103">
        <v>72060237774</v>
      </c>
      <c r="C113" s="102" t="s">
        <v>301</v>
      </c>
      <c r="D113" s="106">
        <v>45107</v>
      </c>
      <c r="E113" s="105" t="s">
        <v>304</v>
      </c>
      <c r="F113" s="50">
        <v>0</v>
      </c>
      <c r="G113" s="50">
        <v>0</v>
      </c>
      <c r="H113" s="50"/>
      <c r="I113" s="50"/>
      <c r="J113" s="50"/>
      <c r="K113" s="50"/>
      <c r="L113" s="50"/>
      <c r="M113" s="50">
        <v>0</v>
      </c>
      <c r="N113" s="50">
        <v>0</v>
      </c>
      <c r="O113" s="50"/>
      <c r="P113" s="50">
        <v>0</v>
      </c>
      <c r="Q113" s="50">
        <v>0</v>
      </c>
      <c r="R113" s="50">
        <v>0</v>
      </c>
      <c r="S113" s="50"/>
      <c r="T113" s="50">
        <v>0</v>
      </c>
      <c r="U113" s="50">
        <v>0</v>
      </c>
      <c r="V113" s="50">
        <v>0</v>
      </c>
      <c r="W113" s="50">
        <v>0</v>
      </c>
      <c r="X113" s="50">
        <v>0</v>
      </c>
      <c r="Y113" s="50">
        <v>0</v>
      </c>
      <c r="Z113" s="50">
        <v>0</v>
      </c>
      <c r="AA113" s="50">
        <v>0</v>
      </c>
      <c r="AB113" s="50">
        <v>0</v>
      </c>
      <c r="AC113" s="50">
        <v>0</v>
      </c>
      <c r="AD113" s="50">
        <v>0</v>
      </c>
      <c r="AE113" s="50">
        <v>0</v>
      </c>
      <c r="AF113" s="50">
        <v>0</v>
      </c>
      <c r="AG113" s="50">
        <v>0</v>
      </c>
      <c r="AH113" s="50">
        <v>0</v>
      </c>
      <c r="AI113" s="50">
        <v>0</v>
      </c>
      <c r="AJ113" s="50">
        <v>0</v>
      </c>
    </row>
    <row r="114" spans="1:36" ht="22.5" customHeight="1">
      <c r="A114" s="102" t="s">
        <v>234</v>
      </c>
      <c r="B114" s="103">
        <v>72060237774</v>
      </c>
      <c r="C114" s="102" t="s">
        <v>301</v>
      </c>
      <c r="D114" s="106">
        <v>45107</v>
      </c>
      <c r="E114" s="104" t="s">
        <v>305</v>
      </c>
      <c r="F114" s="50">
        <v>0</v>
      </c>
      <c r="G114" s="50">
        <v>0</v>
      </c>
      <c r="H114" s="50"/>
      <c r="I114" s="50"/>
      <c r="J114" s="50"/>
      <c r="K114" s="50"/>
      <c r="L114" s="50"/>
      <c r="M114" s="50">
        <v>0</v>
      </c>
      <c r="N114" s="50">
        <v>0</v>
      </c>
      <c r="O114" s="50"/>
      <c r="P114" s="50">
        <v>0</v>
      </c>
      <c r="Q114" s="50">
        <v>0</v>
      </c>
      <c r="R114" s="50">
        <v>0</v>
      </c>
      <c r="S114" s="50"/>
      <c r="T114" s="50">
        <v>0</v>
      </c>
      <c r="U114" s="50">
        <v>0</v>
      </c>
      <c r="V114" s="50">
        <v>0</v>
      </c>
      <c r="W114" s="50">
        <v>0</v>
      </c>
      <c r="X114" s="50">
        <v>0</v>
      </c>
      <c r="Y114" s="50">
        <v>0</v>
      </c>
      <c r="Z114" s="50">
        <v>0</v>
      </c>
      <c r="AA114" s="50">
        <v>0</v>
      </c>
      <c r="AB114" s="50">
        <v>0</v>
      </c>
      <c r="AC114" s="50">
        <v>0</v>
      </c>
      <c r="AD114" s="50">
        <v>0</v>
      </c>
      <c r="AE114" s="50">
        <v>0</v>
      </c>
      <c r="AF114" s="50">
        <v>0</v>
      </c>
      <c r="AG114" s="50">
        <v>0</v>
      </c>
      <c r="AH114" s="50">
        <v>0</v>
      </c>
      <c r="AI114" s="50">
        <v>0</v>
      </c>
      <c r="AJ114" s="50">
        <v>0</v>
      </c>
    </row>
    <row r="115" spans="1:36" ht="22.5" customHeight="1">
      <c r="A115" s="102" t="s">
        <v>234</v>
      </c>
      <c r="B115" s="103">
        <v>72060237774</v>
      </c>
      <c r="C115" s="102" t="s">
        <v>301</v>
      </c>
      <c r="D115" s="106">
        <v>45107</v>
      </c>
      <c r="E115" s="105" t="s">
        <v>306</v>
      </c>
      <c r="F115" s="50">
        <v>0</v>
      </c>
      <c r="G115" s="50">
        <v>0</v>
      </c>
      <c r="H115" s="50"/>
      <c r="I115" s="50"/>
      <c r="J115" s="50"/>
      <c r="K115" s="50"/>
      <c r="L115" s="50"/>
      <c r="M115" s="50">
        <v>0</v>
      </c>
      <c r="N115" s="50">
        <v>0</v>
      </c>
      <c r="O115" s="50"/>
      <c r="P115" s="50">
        <v>0</v>
      </c>
      <c r="Q115" s="50">
        <v>0</v>
      </c>
      <c r="R115" s="50">
        <v>0</v>
      </c>
      <c r="S115" s="50"/>
      <c r="T115" s="50">
        <v>0</v>
      </c>
      <c r="U115" s="50">
        <v>0</v>
      </c>
      <c r="V115" s="50">
        <v>0</v>
      </c>
      <c r="W115" s="50">
        <v>0</v>
      </c>
      <c r="X115" s="50">
        <v>0</v>
      </c>
      <c r="Y115" s="50">
        <v>0</v>
      </c>
      <c r="Z115" s="50">
        <v>0</v>
      </c>
      <c r="AA115" s="50">
        <v>0</v>
      </c>
      <c r="AB115" s="50">
        <v>0</v>
      </c>
      <c r="AC115" s="50">
        <v>0</v>
      </c>
      <c r="AD115" s="50">
        <v>0</v>
      </c>
      <c r="AE115" s="50">
        <v>0</v>
      </c>
      <c r="AF115" s="50">
        <v>0</v>
      </c>
      <c r="AG115" s="50">
        <v>0</v>
      </c>
      <c r="AH115" s="50">
        <v>0</v>
      </c>
      <c r="AI115" s="50">
        <v>0</v>
      </c>
      <c r="AJ115" s="50">
        <v>0</v>
      </c>
    </row>
    <row r="116" spans="1:36" ht="22.5" customHeight="1">
      <c r="A116" s="102" t="s">
        <v>234</v>
      </c>
      <c r="B116" s="103">
        <v>72060237774</v>
      </c>
      <c r="C116" s="102" t="s">
        <v>301</v>
      </c>
      <c r="D116" s="106">
        <v>45107</v>
      </c>
      <c r="E116" s="105" t="s">
        <v>307</v>
      </c>
      <c r="F116" s="50">
        <v>0</v>
      </c>
      <c r="G116" s="50">
        <v>0</v>
      </c>
      <c r="H116" s="50"/>
      <c r="I116" s="50"/>
      <c r="J116" s="50"/>
      <c r="K116" s="50"/>
      <c r="L116" s="50"/>
      <c r="M116" s="50">
        <v>0</v>
      </c>
      <c r="N116" s="50">
        <v>0</v>
      </c>
      <c r="O116" s="50"/>
      <c r="P116" s="50">
        <v>0</v>
      </c>
      <c r="Q116" s="50">
        <v>0</v>
      </c>
      <c r="R116" s="50">
        <v>0</v>
      </c>
      <c r="S116" s="50"/>
      <c r="T116" s="50">
        <v>0</v>
      </c>
      <c r="U116" s="50">
        <v>0</v>
      </c>
      <c r="V116" s="50">
        <v>0</v>
      </c>
      <c r="W116" s="50">
        <v>0</v>
      </c>
      <c r="X116" s="50">
        <v>0</v>
      </c>
      <c r="Y116" s="50">
        <v>0</v>
      </c>
      <c r="Z116" s="50">
        <v>0</v>
      </c>
      <c r="AA116" s="50">
        <v>0</v>
      </c>
      <c r="AB116" s="50">
        <v>0</v>
      </c>
      <c r="AC116" s="50">
        <v>0</v>
      </c>
      <c r="AD116" s="50">
        <v>0</v>
      </c>
      <c r="AE116" s="50">
        <v>0</v>
      </c>
      <c r="AF116" s="50">
        <v>0</v>
      </c>
      <c r="AG116" s="50">
        <v>0</v>
      </c>
      <c r="AH116" s="50">
        <v>0</v>
      </c>
      <c r="AI116" s="50">
        <v>0</v>
      </c>
      <c r="AJ116" s="50">
        <v>0</v>
      </c>
    </row>
    <row r="117" spans="1:36" ht="22.5" customHeight="1">
      <c r="A117" s="102" t="s">
        <v>234</v>
      </c>
      <c r="B117" s="103">
        <v>72060237774</v>
      </c>
      <c r="C117" s="102" t="s">
        <v>301</v>
      </c>
      <c r="D117" s="106">
        <v>45107</v>
      </c>
      <c r="E117" s="105" t="s">
        <v>308</v>
      </c>
      <c r="F117" s="50">
        <v>0</v>
      </c>
      <c r="G117" s="50">
        <v>0</v>
      </c>
      <c r="H117" s="50"/>
      <c r="I117" s="50"/>
      <c r="J117" s="50"/>
      <c r="K117" s="50"/>
      <c r="L117" s="50"/>
      <c r="M117" s="50">
        <v>0</v>
      </c>
      <c r="N117" s="50">
        <v>0</v>
      </c>
      <c r="O117" s="50"/>
      <c r="P117" s="50">
        <v>0</v>
      </c>
      <c r="Q117" s="50">
        <v>0</v>
      </c>
      <c r="R117" s="50">
        <v>0</v>
      </c>
      <c r="S117" s="50"/>
      <c r="T117" s="50">
        <v>0</v>
      </c>
      <c r="U117" s="50">
        <v>0</v>
      </c>
      <c r="V117" s="50">
        <v>0</v>
      </c>
      <c r="W117" s="50">
        <v>0</v>
      </c>
      <c r="X117" s="50">
        <v>0</v>
      </c>
      <c r="Y117" s="50">
        <v>0</v>
      </c>
      <c r="Z117" s="50">
        <v>0</v>
      </c>
      <c r="AA117" s="50">
        <v>0</v>
      </c>
      <c r="AB117" s="50">
        <v>0</v>
      </c>
      <c r="AC117" s="50">
        <v>0</v>
      </c>
      <c r="AD117" s="50">
        <v>0</v>
      </c>
      <c r="AE117" s="50">
        <v>0</v>
      </c>
      <c r="AF117" s="50">
        <v>0</v>
      </c>
      <c r="AG117" s="50">
        <v>0</v>
      </c>
      <c r="AH117" s="50">
        <v>0</v>
      </c>
      <c r="AI117" s="50">
        <v>0</v>
      </c>
      <c r="AJ117" s="50">
        <v>0</v>
      </c>
    </row>
    <row r="118" spans="1:36" ht="22.5" customHeight="1">
      <c r="A118" s="102" t="s">
        <v>234</v>
      </c>
      <c r="B118" s="103">
        <v>72060237774</v>
      </c>
      <c r="C118" s="102" t="s">
        <v>301</v>
      </c>
      <c r="D118" s="106">
        <v>45107</v>
      </c>
      <c r="E118" s="105" t="s">
        <v>309</v>
      </c>
      <c r="F118" s="50">
        <v>0</v>
      </c>
      <c r="G118" s="50">
        <v>0</v>
      </c>
      <c r="H118" s="50"/>
      <c r="I118" s="50"/>
      <c r="J118" s="50"/>
      <c r="K118" s="50"/>
      <c r="L118" s="50"/>
      <c r="M118" s="50">
        <v>0</v>
      </c>
      <c r="N118" s="50">
        <v>0</v>
      </c>
      <c r="O118" s="50"/>
      <c r="P118" s="50">
        <v>0</v>
      </c>
      <c r="Q118" s="50">
        <v>0</v>
      </c>
      <c r="R118" s="50">
        <v>0</v>
      </c>
      <c r="S118" s="50"/>
      <c r="T118" s="50">
        <v>0</v>
      </c>
      <c r="U118" s="50">
        <v>0</v>
      </c>
      <c r="V118" s="50">
        <v>0</v>
      </c>
      <c r="W118" s="50">
        <v>0</v>
      </c>
      <c r="X118" s="50">
        <v>0</v>
      </c>
      <c r="Y118" s="50">
        <v>0</v>
      </c>
      <c r="Z118" s="50">
        <v>0</v>
      </c>
      <c r="AA118" s="50">
        <v>0</v>
      </c>
      <c r="AB118" s="50">
        <v>0</v>
      </c>
      <c r="AC118" s="50">
        <v>0</v>
      </c>
      <c r="AD118" s="50">
        <v>0</v>
      </c>
      <c r="AE118" s="50">
        <v>0</v>
      </c>
      <c r="AF118" s="50">
        <v>0</v>
      </c>
      <c r="AG118" s="50">
        <v>0</v>
      </c>
      <c r="AH118" s="50">
        <v>0</v>
      </c>
      <c r="AI118" s="50">
        <v>0</v>
      </c>
      <c r="AJ118" s="50">
        <v>0</v>
      </c>
    </row>
    <row r="119" spans="1:36" ht="22.5" customHeight="1">
      <c r="A119" s="102" t="s">
        <v>234</v>
      </c>
      <c r="B119" s="103">
        <v>72060237774</v>
      </c>
      <c r="C119" s="102" t="s">
        <v>301</v>
      </c>
      <c r="D119" s="106">
        <v>45107</v>
      </c>
      <c r="E119" s="105" t="s">
        <v>310</v>
      </c>
      <c r="F119" s="50">
        <v>0</v>
      </c>
      <c r="G119" s="50">
        <v>0</v>
      </c>
      <c r="H119" s="50"/>
      <c r="I119" s="50"/>
      <c r="J119" s="50"/>
      <c r="K119" s="50"/>
      <c r="L119" s="50"/>
      <c r="M119" s="50">
        <v>0</v>
      </c>
      <c r="N119" s="50">
        <v>0</v>
      </c>
      <c r="O119" s="50"/>
      <c r="P119" s="50">
        <v>0</v>
      </c>
      <c r="Q119" s="50">
        <v>0</v>
      </c>
      <c r="R119" s="50">
        <v>0</v>
      </c>
      <c r="S119" s="50"/>
      <c r="T119" s="50">
        <v>0</v>
      </c>
      <c r="U119" s="50">
        <v>0</v>
      </c>
      <c r="V119" s="50">
        <v>0</v>
      </c>
      <c r="W119" s="50">
        <v>0</v>
      </c>
      <c r="X119" s="50">
        <v>0</v>
      </c>
      <c r="Y119" s="50">
        <v>0</v>
      </c>
      <c r="Z119" s="50">
        <v>0</v>
      </c>
      <c r="AA119" s="50">
        <v>0</v>
      </c>
      <c r="AB119" s="50">
        <v>0</v>
      </c>
      <c r="AC119" s="50">
        <v>0</v>
      </c>
      <c r="AD119" s="50">
        <v>0</v>
      </c>
      <c r="AE119" s="50">
        <v>0</v>
      </c>
      <c r="AF119" s="50">
        <v>0</v>
      </c>
      <c r="AG119" s="50">
        <v>0</v>
      </c>
      <c r="AH119" s="50">
        <v>0</v>
      </c>
      <c r="AI119" s="50">
        <v>0</v>
      </c>
      <c r="AJ119" s="50">
        <v>0</v>
      </c>
    </row>
    <row r="120" spans="1:36" ht="22.5" customHeight="1">
      <c r="A120" s="102" t="s">
        <v>234</v>
      </c>
      <c r="B120" s="103">
        <v>72060237774</v>
      </c>
      <c r="C120" s="102" t="s">
        <v>301</v>
      </c>
      <c r="D120" s="106">
        <v>45107</v>
      </c>
      <c r="E120" s="105" t="s">
        <v>296</v>
      </c>
      <c r="F120" s="50">
        <v>49</v>
      </c>
      <c r="G120" s="50">
        <v>359</v>
      </c>
      <c r="H120" s="50">
        <v>245</v>
      </c>
      <c r="I120" s="50">
        <v>13</v>
      </c>
      <c r="J120" s="50">
        <v>59</v>
      </c>
      <c r="K120" s="50">
        <v>0</v>
      </c>
      <c r="L120" s="50">
        <v>26</v>
      </c>
      <c r="M120" s="50">
        <v>16</v>
      </c>
      <c r="N120" s="50">
        <v>55</v>
      </c>
      <c r="O120" s="50">
        <v>0</v>
      </c>
      <c r="P120" s="50">
        <v>13</v>
      </c>
      <c r="Q120" s="50">
        <v>153</v>
      </c>
      <c r="R120" s="50">
        <v>57</v>
      </c>
      <c r="S120" s="50">
        <v>0</v>
      </c>
      <c r="T120" s="50">
        <v>26</v>
      </c>
      <c r="U120" s="50">
        <v>5</v>
      </c>
      <c r="V120" s="50">
        <v>69</v>
      </c>
      <c r="W120" s="50">
        <v>785</v>
      </c>
      <c r="X120" s="50">
        <v>307</v>
      </c>
      <c r="Y120" s="50">
        <v>189</v>
      </c>
      <c r="Z120" s="50">
        <v>0</v>
      </c>
      <c r="AA120" s="50">
        <v>10</v>
      </c>
      <c r="AB120" s="50">
        <v>10</v>
      </c>
      <c r="AC120" s="50">
        <v>17</v>
      </c>
      <c r="AD120" s="50">
        <v>58</v>
      </c>
      <c r="AE120" s="50">
        <v>43</v>
      </c>
      <c r="AF120" s="50">
        <v>634</v>
      </c>
      <c r="AG120" s="50">
        <v>24</v>
      </c>
      <c r="AH120" s="50">
        <v>0</v>
      </c>
      <c r="AI120" s="50">
        <v>128</v>
      </c>
      <c r="AJ120" s="50">
        <v>152</v>
      </c>
    </row>
    <row r="121" spans="1:36" ht="22.5" customHeight="1">
      <c r="A121" s="102" t="s">
        <v>335</v>
      </c>
      <c r="B121" s="103">
        <v>37619174926</v>
      </c>
      <c r="C121" s="102" t="s">
        <v>301</v>
      </c>
      <c r="D121" s="106">
        <v>44926</v>
      </c>
      <c r="E121" s="104" t="s">
        <v>302</v>
      </c>
      <c r="F121" s="50">
        <v>8</v>
      </c>
      <c r="G121" s="50">
        <v>112</v>
      </c>
      <c r="H121" s="50">
        <v>91</v>
      </c>
      <c r="I121" s="50">
        <v>0</v>
      </c>
      <c r="J121" s="50">
        <v>0</v>
      </c>
      <c r="K121" s="50">
        <v>0</v>
      </c>
      <c r="L121" s="50">
        <v>0</v>
      </c>
      <c r="M121" s="50">
        <v>22</v>
      </c>
      <c r="N121" s="50">
        <v>0</v>
      </c>
      <c r="O121" s="50"/>
      <c r="P121" s="50">
        <v>0</v>
      </c>
      <c r="Q121" s="50">
        <v>0</v>
      </c>
      <c r="R121" s="50">
        <v>0</v>
      </c>
      <c r="S121" s="50"/>
      <c r="T121" s="50">
        <v>1</v>
      </c>
      <c r="U121" s="50">
        <v>0</v>
      </c>
      <c r="V121" s="50">
        <v>2</v>
      </c>
      <c r="W121" s="50">
        <v>124</v>
      </c>
      <c r="X121" s="50">
        <v>7</v>
      </c>
      <c r="Y121" s="50">
        <v>7</v>
      </c>
      <c r="Z121" s="50">
        <v>0</v>
      </c>
      <c r="AA121" s="50">
        <v>0</v>
      </c>
      <c r="AB121" s="50">
        <v>0</v>
      </c>
      <c r="AC121" s="50">
        <v>0</v>
      </c>
      <c r="AD121" s="50">
        <v>1</v>
      </c>
      <c r="AE121" s="50">
        <v>2</v>
      </c>
      <c r="AF121" s="50">
        <v>17</v>
      </c>
      <c r="AG121" s="50">
        <v>126</v>
      </c>
      <c r="AH121" s="50">
        <v>-12</v>
      </c>
      <c r="AI121" s="50">
        <v>-8</v>
      </c>
      <c r="AJ121" s="50">
        <v>107</v>
      </c>
    </row>
    <row r="122" spans="1:36" ht="22.5" customHeight="1">
      <c r="A122" s="102" t="s">
        <v>335</v>
      </c>
      <c r="B122" s="103">
        <v>37619174926</v>
      </c>
      <c r="C122" s="102" t="s">
        <v>301</v>
      </c>
      <c r="D122" s="106">
        <v>44926</v>
      </c>
      <c r="E122" s="105" t="s">
        <v>303</v>
      </c>
      <c r="F122" s="50">
        <v>0</v>
      </c>
      <c r="G122" s="50">
        <v>0</v>
      </c>
      <c r="H122" s="50"/>
      <c r="I122" s="50"/>
      <c r="J122" s="50"/>
      <c r="K122" s="50"/>
      <c r="L122" s="50"/>
      <c r="M122" s="50">
        <v>0</v>
      </c>
      <c r="N122" s="50">
        <v>0</v>
      </c>
      <c r="O122" s="50"/>
      <c r="P122" s="50">
        <v>0</v>
      </c>
      <c r="Q122" s="50">
        <v>0</v>
      </c>
      <c r="R122" s="50">
        <v>0</v>
      </c>
      <c r="S122" s="50"/>
      <c r="T122" s="50">
        <v>0</v>
      </c>
      <c r="U122" s="50">
        <v>0</v>
      </c>
      <c r="V122" s="50">
        <v>0</v>
      </c>
      <c r="W122" s="50">
        <v>0</v>
      </c>
      <c r="X122" s="50">
        <v>0</v>
      </c>
      <c r="Y122" s="50">
        <v>0</v>
      </c>
      <c r="Z122" s="50">
        <v>0</v>
      </c>
      <c r="AA122" s="50">
        <v>0</v>
      </c>
      <c r="AB122" s="50">
        <v>0</v>
      </c>
      <c r="AC122" s="50">
        <v>0</v>
      </c>
      <c r="AD122" s="50">
        <v>0</v>
      </c>
      <c r="AE122" s="50">
        <v>0</v>
      </c>
      <c r="AF122" s="50">
        <v>0</v>
      </c>
      <c r="AG122" s="50">
        <v>0</v>
      </c>
      <c r="AH122" s="50">
        <v>0</v>
      </c>
      <c r="AI122" s="50">
        <v>0</v>
      </c>
      <c r="AJ122" s="50">
        <v>0</v>
      </c>
    </row>
    <row r="123" spans="1:36" ht="22.5" customHeight="1">
      <c r="A123" s="102" t="s">
        <v>335</v>
      </c>
      <c r="B123" s="103">
        <v>37619174926</v>
      </c>
      <c r="C123" s="102" t="s">
        <v>301</v>
      </c>
      <c r="D123" s="106">
        <v>44926</v>
      </c>
      <c r="E123" s="105" t="s">
        <v>304</v>
      </c>
      <c r="F123" s="50">
        <v>0</v>
      </c>
      <c r="G123" s="50">
        <v>0</v>
      </c>
      <c r="H123" s="50"/>
      <c r="I123" s="50"/>
      <c r="J123" s="50"/>
      <c r="K123" s="50"/>
      <c r="L123" s="50"/>
      <c r="M123" s="50">
        <v>0</v>
      </c>
      <c r="N123" s="50">
        <v>0</v>
      </c>
      <c r="O123" s="50"/>
      <c r="P123" s="50">
        <v>0</v>
      </c>
      <c r="Q123" s="50">
        <v>0</v>
      </c>
      <c r="R123" s="50">
        <v>0</v>
      </c>
      <c r="S123" s="50"/>
      <c r="T123" s="50">
        <v>0</v>
      </c>
      <c r="U123" s="50">
        <v>0</v>
      </c>
      <c r="V123" s="50">
        <v>0</v>
      </c>
      <c r="W123" s="50">
        <v>0</v>
      </c>
      <c r="X123" s="50">
        <v>0</v>
      </c>
      <c r="Y123" s="50">
        <v>0</v>
      </c>
      <c r="Z123" s="50">
        <v>0</v>
      </c>
      <c r="AA123" s="50">
        <v>0</v>
      </c>
      <c r="AB123" s="50">
        <v>0</v>
      </c>
      <c r="AC123" s="50">
        <v>0</v>
      </c>
      <c r="AD123" s="50">
        <v>0</v>
      </c>
      <c r="AE123" s="50">
        <v>0</v>
      </c>
      <c r="AF123" s="50">
        <v>0</v>
      </c>
      <c r="AG123" s="50">
        <v>0</v>
      </c>
      <c r="AH123" s="50">
        <v>0</v>
      </c>
      <c r="AI123" s="50">
        <v>0</v>
      </c>
      <c r="AJ123" s="50">
        <v>0</v>
      </c>
    </row>
    <row r="124" spans="1:36" ht="22.5" customHeight="1">
      <c r="A124" s="102" t="s">
        <v>335</v>
      </c>
      <c r="B124" s="103">
        <v>37619174926</v>
      </c>
      <c r="C124" s="102" t="s">
        <v>301</v>
      </c>
      <c r="D124" s="106">
        <v>44926</v>
      </c>
      <c r="E124" s="105" t="s">
        <v>305</v>
      </c>
      <c r="F124" s="50">
        <v>0</v>
      </c>
      <c r="G124" s="50">
        <v>0</v>
      </c>
      <c r="H124" s="50"/>
      <c r="I124" s="50"/>
      <c r="J124" s="50"/>
      <c r="K124" s="50"/>
      <c r="L124" s="50"/>
      <c r="M124" s="50">
        <v>0</v>
      </c>
      <c r="N124" s="50">
        <v>0</v>
      </c>
      <c r="O124" s="50"/>
      <c r="P124" s="50">
        <v>0</v>
      </c>
      <c r="Q124" s="50">
        <v>0</v>
      </c>
      <c r="R124" s="50">
        <v>0</v>
      </c>
      <c r="S124" s="50"/>
      <c r="T124" s="50">
        <v>0</v>
      </c>
      <c r="U124" s="50">
        <v>0</v>
      </c>
      <c r="V124" s="50">
        <v>0</v>
      </c>
      <c r="W124" s="50">
        <v>0</v>
      </c>
      <c r="X124" s="50">
        <v>0</v>
      </c>
      <c r="Y124" s="50">
        <v>0</v>
      </c>
      <c r="Z124" s="50">
        <v>0</v>
      </c>
      <c r="AA124" s="50">
        <v>0</v>
      </c>
      <c r="AB124" s="50">
        <v>0</v>
      </c>
      <c r="AC124" s="50">
        <v>0</v>
      </c>
      <c r="AD124" s="50">
        <v>0</v>
      </c>
      <c r="AE124" s="50">
        <v>0</v>
      </c>
      <c r="AF124" s="50">
        <v>0</v>
      </c>
      <c r="AG124" s="50">
        <v>0</v>
      </c>
      <c r="AH124" s="50">
        <v>0</v>
      </c>
      <c r="AI124" s="50">
        <v>0</v>
      </c>
      <c r="AJ124" s="50">
        <v>0</v>
      </c>
    </row>
    <row r="125" spans="1:36" ht="22.5" customHeight="1">
      <c r="A125" s="102" t="s">
        <v>335</v>
      </c>
      <c r="B125" s="103">
        <v>37619174926</v>
      </c>
      <c r="C125" s="102" t="s">
        <v>301</v>
      </c>
      <c r="D125" s="106">
        <v>44926</v>
      </c>
      <c r="E125" s="105" t="s">
        <v>306</v>
      </c>
      <c r="F125" s="50">
        <v>0</v>
      </c>
      <c r="G125" s="50">
        <v>0</v>
      </c>
      <c r="H125" s="50"/>
      <c r="I125" s="50"/>
      <c r="J125" s="50"/>
      <c r="K125" s="50"/>
      <c r="L125" s="50"/>
      <c r="M125" s="50">
        <v>0</v>
      </c>
      <c r="N125" s="50">
        <v>0</v>
      </c>
      <c r="O125" s="50"/>
      <c r="P125" s="50">
        <v>0</v>
      </c>
      <c r="Q125" s="50">
        <v>0</v>
      </c>
      <c r="R125" s="50">
        <v>0</v>
      </c>
      <c r="S125" s="50"/>
      <c r="T125" s="50">
        <v>0</v>
      </c>
      <c r="U125" s="50">
        <v>0</v>
      </c>
      <c r="V125" s="50">
        <v>0</v>
      </c>
      <c r="W125" s="50">
        <v>0</v>
      </c>
      <c r="X125" s="50">
        <v>0</v>
      </c>
      <c r="Y125" s="50">
        <v>0</v>
      </c>
      <c r="Z125" s="50">
        <v>0</v>
      </c>
      <c r="AA125" s="50">
        <v>0</v>
      </c>
      <c r="AB125" s="50">
        <v>0</v>
      </c>
      <c r="AC125" s="50">
        <v>0</v>
      </c>
      <c r="AD125" s="50">
        <v>0</v>
      </c>
      <c r="AE125" s="50">
        <v>0</v>
      </c>
      <c r="AF125" s="50">
        <v>0</v>
      </c>
      <c r="AG125" s="50">
        <v>0</v>
      </c>
      <c r="AH125" s="50">
        <v>0</v>
      </c>
      <c r="AI125" s="50">
        <v>0</v>
      </c>
      <c r="AJ125" s="50">
        <v>0</v>
      </c>
    </row>
    <row r="126" spans="1:36" ht="22.5" customHeight="1">
      <c r="A126" s="102" t="s">
        <v>335</v>
      </c>
      <c r="B126" s="103">
        <v>37619174926</v>
      </c>
      <c r="C126" s="102" t="s">
        <v>301</v>
      </c>
      <c r="D126" s="106">
        <v>44926</v>
      </c>
      <c r="E126" s="105" t="s">
        <v>307</v>
      </c>
      <c r="F126" s="50">
        <v>0</v>
      </c>
      <c r="G126" s="50">
        <v>0</v>
      </c>
      <c r="H126" s="50"/>
      <c r="I126" s="50"/>
      <c r="J126" s="50"/>
      <c r="K126" s="50"/>
      <c r="L126" s="50"/>
      <c r="M126" s="50">
        <v>0</v>
      </c>
      <c r="N126" s="50">
        <v>0</v>
      </c>
      <c r="O126" s="50"/>
      <c r="P126" s="50">
        <v>0</v>
      </c>
      <c r="Q126" s="50">
        <v>0</v>
      </c>
      <c r="R126" s="50">
        <v>0</v>
      </c>
      <c r="S126" s="50"/>
      <c r="T126" s="50">
        <v>0</v>
      </c>
      <c r="U126" s="50">
        <v>0</v>
      </c>
      <c r="V126" s="50">
        <v>0</v>
      </c>
      <c r="W126" s="50">
        <v>0</v>
      </c>
      <c r="X126" s="50">
        <v>0</v>
      </c>
      <c r="Y126" s="50">
        <v>0</v>
      </c>
      <c r="Z126" s="50">
        <v>0</v>
      </c>
      <c r="AA126" s="50">
        <v>0</v>
      </c>
      <c r="AB126" s="50">
        <v>0</v>
      </c>
      <c r="AC126" s="50">
        <v>0</v>
      </c>
      <c r="AD126" s="50">
        <v>0</v>
      </c>
      <c r="AE126" s="50">
        <v>0</v>
      </c>
      <c r="AF126" s="50">
        <v>0</v>
      </c>
      <c r="AG126" s="50">
        <v>0</v>
      </c>
      <c r="AH126" s="50">
        <v>0</v>
      </c>
      <c r="AI126" s="50">
        <v>0</v>
      </c>
      <c r="AJ126" s="50">
        <v>0</v>
      </c>
    </row>
    <row r="127" spans="1:36" ht="22.5" customHeight="1">
      <c r="A127" s="102" t="s">
        <v>335</v>
      </c>
      <c r="B127" s="103">
        <v>37619174926</v>
      </c>
      <c r="C127" s="102" t="s">
        <v>301</v>
      </c>
      <c r="D127" s="106">
        <v>44926</v>
      </c>
      <c r="E127" s="105" t="s">
        <v>308</v>
      </c>
      <c r="F127" s="50">
        <v>0</v>
      </c>
      <c r="G127" s="50">
        <v>0</v>
      </c>
      <c r="H127" s="50"/>
      <c r="I127" s="50"/>
      <c r="J127" s="50"/>
      <c r="K127" s="50"/>
      <c r="L127" s="50"/>
      <c r="M127" s="50">
        <v>0</v>
      </c>
      <c r="N127" s="50">
        <v>0</v>
      </c>
      <c r="O127" s="50"/>
      <c r="P127" s="50">
        <v>0</v>
      </c>
      <c r="Q127" s="50">
        <v>0</v>
      </c>
      <c r="R127" s="50">
        <v>0</v>
      </c>
      <c r="S127" s="50"/>
      <c r="T127" s="50">
        <v>0</v>
      </c>
      <c r="U127" s="50">
        <v>0</v>
      </c>
      <c r="V127" s="50">
        <v>0</v>
      </c>
      <c r="W127" s="50">
        <v>0</v>
      </c>
      <c r="X127" s="50">
        <v>0</v>
      </c>
      <c r="Y127" s="50">
        <v>0</v>
      </c>
      <c r="Z127" s="50">
        <v>0</v>
      </c>
      <c r="AA127" s="50">
        <v>0</v>
      </c>
      <c r="AB127" s="50">
        <v>0</v>
      </c>
      <c r="AC127" s="50">
        <v>0</v>
      </c>
      <c r="AD127" s="50">
        <v>0</v>
      </c>
      <c r="AE127" s="50">
        <v>0</v>
      </c>
      <c r="AF127" s="50">
        <v>0</v>
      </c>
      <c r="AG127" s="50">
        <v>0</v>
      </c>
      <c r="AH127" s="50">
        <v>0</v>
      </c>
      <c r="AI127" s="50">
        <v>0</v>
      </c>
      <c r="AJ127" s="50">
        <v>0</v>
      </c>
    </row>
    <row r="128" spans="1:36" ht="22.5" customHeight="1">
      <c r="A128" s="102" t="s">
        <v>335</v>
      </c>
      <c r="B128" s="103">
        <v>37619174926</v>
      </c>
      <c r="C128" s="102" t="s">
        <v>301</v>
      </c>
      <c r="D128" s="106">
        <v>44926</v>
      </c>
      <c r="E128" s="105" t="s">
        <v>309</v>
      </c>
      <c r="F128" s="50">
        <v>0</v>
      </c>
      <c r="G128" s="50">
        <v>0</v>
      </c>
      <c r="H128" s="50"/>
      <c r="I128" s="50"/>
      <c r="J128" s="50"/>
      <c r="K128" s="50"/>
      <c r="L128" s="50"/>
      <c r="M128" s="50">
        <v>0</v>
      </c>
      <c r="N128" s="50">
        <v>0</v>
      </c>
      <c r="O128" s="50"/>
      <c r="P128" s="50">
        <v>0</v>
      </c>
      <c r="Q128" s="50">
        <v>0</v>
      </c>
      <c r="R128" s="50">
        <v>0</v>
      </c>
      <c r="S128" s="50"/>
      <c r="T128" s="50">
        <v>0</v>
      </c>
      <c r="U128" s="50">
        <v>0</v>
      </c>
      <c r="V128" s="50">
        <v>0</v>
      </c>
      <c r="W128" s="50">
        <v>0</v>
      </c>
      <c r="X128" s="50">
        <v>0</v>
      </c>
      <c r="Y128" s="50">
        <v>0</v>
      </c>
      <c r="Z128" s="50">
        <v>0</v>
      </c>
      <c r="AA128" s="50">
        <v>0</v>
      </c>
      <c r="AB128" s="50">
        <v>0</v>
      </c>
      <c r="AC128" s="50">
        <v>0</v>
      </c>
      <c r="AD128" s="50">
        <v>0</v>
      </c>
      <c r="AE128" s="50">
        <v>0</v>
      </c>
      <c r="AF128" s="50">
        <v>0</v>
      </c>
      <c r="AG128" s="50">
        <v>0</v>
      </c>
      <c r="AH128" s="50">
        <v>0</v>
      </c>
      <c r="AI128" s="50">
        <v>0</v>
      </c>
      <c r="AJ128" s="50">
        <v>0</v>
      </c>
    </row>
    <row r="129" spans="1:36" ht="22.5" customHeight="1">
      <c r="A129" s="102" t="s">
        <v>335</v>
      </c>
      <c r="B129" s="103">
        <v>37619174926</v>
      </c>
      <c r="C129" s="102" t="s">
        <v>301</v>
      </c>
      <c r="D129" s="106">
        <v>44926</v>
      </c>
      <c r="E129" s="105" t="s">
        <v>310</v>
      </c>
      <c r="F129" s="50">
        <v>0</v>
      </c>
      <c r="G129" s="50">
        <v>0</v>
      </c>
      <c r="H129" s="50"/>
      <c r="I129" s="50"/>
      <c r="J129" s="50"/>
      <c r="K129" s="50"/>
      <c r="L129" s="50"/>
      <c r="M129" s="50">
        <v>0</v>
      </c>
      <c r="N129" s="50">
        <v>0</v>
      </c>
      <c r="O129" s="50"/>
      <c r="P129" s="50">
        <v>0</v>
      </c>
      <c r="Q129" s="50">
        <v>0</v>
      </c>
      <c r="R129" s="50">
        <v>0</v>
      </c>
      <c r="S129" s="50"/>
      <c r="T129" s="50">
        <v>0</v>
      </c>
      <c r="U129" s="50">
        <v>0</v>
      </c>
      <c r="V129" s="50">
        <v>0</v>
      </c>
      <c r="W129" s="50">
        <v>0</v>
      </c>
      <c r="X129" s="50">
        <v>0</v>
      </c>
      <c r="Y129" s="50">
        <v>0</v>
      </c>
      <c r="Z129" s="50">
        <v>0</v>
      </c>
      <c r="AA129" s="50">
        <v>0</v>
      </c>
      <c r="AB129" s="50">
        <v>0</v>
      </c>
      <c r="AC129" s="50">
        <v>0</v>
      </c>
      <c r="AD129" s="50">
        <v>0</v>
      </c>
      <c r="AE129" s="50">
        <v>0</v>
      </c>
      <c r="AF129" s="50">
        <v>0</v>
      </c>
      <c r="AG129" s="50">
        <v>0</v>
      </c>
      <c r="AH129" s="50">
        <v>0</v>
      </c>
      <c r="AI129" s="50">
        <v>0</v>
      </c>
      <c r="AJ129" s="50">
        <v>0</v>
      </c>
    </row>
    <row r="130" spans="1:36" ht="22.5" customHeight="1">
      <c r="A130" s="102" t="s">
        <v>335</v>
      </c>
      <c r="B130" s="103">
        <v>37619174926</v>
      </c>
      <c r="C130" s="102" t="s">
        <v>301</v>
      </c>
      <c r="D130" s="106">
        <v>44926</v>
      </c>
      <c r="E130" s="104" t="s">
        <v>296</v>
      </c>
      <c r="F130" s="50">
        <v>8</v>
      </c>
      <c r="G130" s="50">
        <v>112</v>
      </c>
      <c r="H130" s="50">
        <v>91</v>
      </c>
      <c r="I130" s="50">
        <v>0</v>
      </c>
      <c r="J130" s="50">
        <v>0</v>
      </c>
      <c r="K130" s="50">
        <v>0</v>
      </c>
      <c r="L130" s="50">
        <v>0</v>
      </c>
      <c r="M130" s="50">
        <v>22</v>
      </c>
      <c r="N130" s="50">
        <v>0</v>
      </c>
      <c r="O130" s="50">
        <v>0</v>
      </c>
      <c r="P130" s="50">
        <v>0</v>
      </c>
      <c r="Q130" s="50">
        <v>0</v>
      </c>
      <c r="R130" s="50">
        <v>0</v>
      </c>
      <c r="S130" s="50">
        <v>0</v>
      </c>
      <c r="T130" s="50">
        <v>1</v>
      </c>
      <c r="U130" s="50">
        <v>0</v>
      </c>
      <c r="V130" s="50">
        <v>2</v>
      </c>
      <c r="W130" s="50">
        <v>124</v>
      </c>
      <c r="X130" s="50">
        <v>7</v>
      </c>
      <c r="Y130" s="50">
        <v>7</v>
      </c>
      <c r="Z130" s="50">
        <v>0</v>
      </c>
      <c r="AA130" s="50">
        <v>0</v>
      </c>
      <c r="AB130" s="50">
        <v>0</v>
      </c>
      <c r="AC130" s="50">
        <v>0</v>
      </c>
      <c r="AD130" s="50">
        <v>1</v>
      </c>
      <c r="AE130" s="50">
        <v>2</v>
      </c>
      <c r="AF130" s="50">
        <v>17</v>
      </c>
      <c r="AG130" s="50">
        <v>126</v>
      </c>
      <c r="AH130" s="50">
        <v>-12</v>
      </c>
      <c r="AI130" s="50">
        <v>-8</v>
      </c>
      <c r="AJ130" s="50">
        <v>107</v>
      </c>
    </row>
    <row r="131" spans="1:36" ht="22.5" customHeight="1">
      <c r="A131" s="102" t="s">
        <v>336</v>
      </c>
      <c r="B131" s="103">
        <v>88002927031</v>
      </c>
      <c r="C131" s="102" t="s">
        <v>295</v>
      </c>
      <c r="D131" s="106">
        <v>44926</v>
      </c>
      <c r="E131" s="105" t="s">
        <v>296</v>
      </c>
      <c r="F131" s="50">
        <v>40</v>
      </c>
      <c r="G131" s="50">
        <v>2267</v>
      </c>
      <c r="H131" s="50">
        <v>2267</v>
      </c>
      <c r="I131" s="50">
        <v>0</v>
      </c>
      <c r="J131" s="50">
        <v>0</v>
      </c>
      <c r="K131" s="50">
        <v>0</v>
      </c>
      <c r="L131" s="50">
        <v>0</v>
      </c>
      <c r="M131" s="50">
        <v>0</v>
      </c>
      <c r="N131" s="50">
        <v>185</v>
      </c>
      <c r="O131" s="50">
        <v>0</v>
      </c>
      <c r="P131" s="50">
        <v>0</v>
      </c>
      <c r="Q131" s="50">
        <v>470</v>
      </c>
      <c r="R131" s="50">
        <v>32</v>
      </c>
      <c r="S131" s="50">
        <v>0</v>
      </c>
      <c r="T131" s="50">
        <v>99</v>
      </c>
      <c r="U131" s="50">
        <v>0</v>
      </c>
      <c r="V131" s="50">
        <v>34</v>
      </c>
      <c r="W131" s="50">
        <v>3126</v>
      </c>
      <c r="X131" s="50">
        <v>1618</v>
      </c>
      <c r="Y131" s="50">
        <v>656</v>
      </c>
      <c r="Z131" s="50">
        <v>0</v>
      </c>
      <c r="AA131" s="50">
        <v>0</v>
      </c>
      <c r="AB131" s="50">
        <v>92</v>
      </c>
      <c r="AC131" s="50">
        <v>0</v>
      </c>
      <c r="AD131" s="50">
        <v>91</v>
      </c>
      <c r="AE131" s="50">
        <v>1</v>
      </c>
      <c r="AF131" s="50">
        <v>2458</v>
      </c>
      <c r="AG131" s="50">
        <v>0</v>
      </c>
      <c r="AH131" s="50">
        <v>429</v>
      </c>
      <c r="AI131" s="50">
        <v>239</v>
      </c>
      <c r="AJ131" s="50">
        <v>668</v>
      </c>
    </row>
    <row r="132" spans="1:36" ht="22.5" customHeight="1">
      <c r="A132" s="102" t="s">
        <v>337</v>
      </c>
      <c r="B132" s="103">
        <v>55490279016</v>
      </c>
      <c r="C132" s="102" t="s">
        <v>295</v>
      </c>
      <c r="D132" s="106">
        <v>44926</v>
      </c>
      <c r="E132" s="105" t="s">
        <v>296</v>
      </c>
      <c r="F132" s="50">
        <v>25</v>
      </c>
      <c r="G132" s="50">
        <v>410</v>
      </c>
      <c r="H132" s="50">
        <v>410</v>
      </c>
      <c r="I132" s="50">
        <v>0</v>
      </c>
      <c r="J132" s="50">
        <v>0</v>
      </c>
      <c r="K132" s="50">
        <v>0</v>
      </c>
      <c r="L132" s="50">
        <v>0</v>
      </c>
      <c r="M132" s="50">
        <v>0</v>
      </c>
      <c r="N132" s="50">
        <v>503</v>
      </c>
      <c r="O132" s="50">
        <v>0</v>
      </c>
      <c r="P132" s="50">
        <v>0</v>
      </c>
      <c r="Q132" s="50">
        <v>99</v>
      </c>
      <c r="R132" s="50">
        <v>114</v>
      </c>
      <c r="S132" s="50">
        <v>0</v>
      </c>
      <c r="T132" s="50">
        <v>7</v>
      </c>
      <c r="U132" s="50">
        <v>0</v>
      </c>
      <c r="V132" s="50">
        <v>30</v>
      </c>
      <c r="W132" s="50">
        <v>1187</v>
      </c>
      <c r="X132" s="50">
        <v>697</v>
      </c>
      <c r="Y132" s="50">
        <v>241</v>
      </c>
      <c r="Z132" s="50">
        <v>0</v>
      </c>
      <c r="AA132" s="50">
        <v>6</v>
      </c>
      <c r="AB132" s="50">
        <v>85</v>
      </c>
      <c r="AC132" s="50">
        <v>10</v>
      </c>
      <c r="AD132" s="50">
        <v>14</v>
      </c>
      <c r="AE132" s="50">
        <v>5</v>
      </c>
      <c r="AF132" s="50">
        <v>1058</v>
      </c>
      <c r="AG132" s="50">
        <v>0</v>
      </c>
      <c r="AH132" s="50">
        <v>0</v>
      </c>
      <c r="AI132" s="50">
        <v>130</v>
      </c>
      <c r="AJ132" s="50">
        <v>130</v>
      </c>
    </row>
    <row r="133" spans="1:36" ht="22.5" customHeight="1">
      <c r="A133" s="102" t="s">
        <v>338</v>
      </c>
      <c r="B133" s="103">
        <v>58129395544</v>
      </c>
      <c r="C133" s="102" t="s">
        <v>295</v>
      </c>
      <c r="D133" s="106">
        <v>44926</v>
      </c>
      <c r="E133" s="105" t="s">
        <v>296</v>
      </c>
      <c r="F133" s="50">
        <v>20</v>
      </c>
      <c r="G133" s="50">
        <v>91</v>
      </c>
      <c r="H133" s="50">
        <v>91</v>
      </c>
      <c r="I133" s="50">
        <v>0</v>
      </c>
      <c r="J133" s="50">
        <v>0</v>
      </c>
      <c r="K133" s="50">
        <v>0</v>
      </c>
      <c r="L133" s="50">
        <v>0</v>
      </c>
      <c r="M133" s="50">
        <v>0</v>
      </c>
      <c r="N133" s="50">
        <v>370</v>
      </c>
      <c r="O133" s="50">
        <v>0</v>
      </c>
      <c r="P133" s="50">
        <v>0</v>
      </c>
      <c r="Q133" s="50">
        <v>215</v>
      </c>
      <c r="R133" s="50">
        <v>289</v>
      </c>
      <c r="S133" s="50">
        <v>0</v>
      </c>
      <c r="T133" s="50">
        <v>61</v>
      </c>
      <c r="U133" s="50">
        <v>0</v>
      </c>
      <c r="V133" s="50">
        <v>37</v>
      </c>
      <c r="W133" s="50">
        <v>1083</v>
      </c>
      <c r="X133" s="50">
        <v>415</v>
      </c>
      <c r="Y133" s="50">
        <v>320</v>
      </c>
      <c r="Z133" s="50">
        <v>0</v>
      </c>
      <c r="AA133" s="50">
        <v>0</v>
      </c>
      <c r="AB133" s="50">
        <v>259</v>
      </c>
      <c r="AC133" s="50">
        <v>0</v>
      </c>
      <c r="AD133" s="50">
        <v>6</v>
      </c>
      <c r="AE133" s="50">
        <v>1</v>
      </c>
      <c r="AF133" s="50">
        <v>1002</v>
      </c>
      <c r="AG133" s="50">
        <v>0</v>
      </c>
      <c r="AH133" s="50">
        <v>69</v>
      </c>
      <c r="AI133" s="50">
        <v>12</v>
      </c>
      <c r="AJ133" s="50">
        <v>82</v>
      </c>
    </row>
    <row r="134" spans="1:36" ht="22.5" customHeight="1">
      <c r="A134" s="102" t="s">
        <v>339</v>
      </c>
      <c r="B134" s="103">
        <v>72154890730</v>
      </c>
      <c r="C134" s="102" t="s">
        <v>301</v>
      </c>
      <c r="D134" s="106">
        <v>44926</v>
      </c>
      <c r="E134" s="105" t="s">
        <v>302</v>
      </c>
      <c r="F134" s="50">
        <v>22</v>
      </c>
      <c r="G134" s="50">
        <v>3260</v>
      </c>
      <c r="H134" s="50">
        <v>2831</v>
      </c>
      <c r="I134" s="50">
        <v>9</v>
      </c>
      <c r="J134" s="50">
        <v>392</v>
      </c>
      <c r="K134" s="50">
        <v>0</v>
      </c>
      <c r="L134" s="50">
        <v>0</v>
      </c>
      <c r="M134" s="50">
        <v>27</v>
      </c>
      <c r="N134" s="50">
        <v>1</v>
      </c>
      <c r="O134" s="50"/>
      <c r="P134" s="50">
        <v>20</v>
      </c>
      <c r="Q134" s="50">
        <v>6</v>
      </c>
      <c r="R134" s="50">
        <v>0</v>
      </c>
      <c r="S134" s="50"/>
      <c r="T134" s="50">
        <v>114</v>
      </c>
      <c r="U134" s="50">
        <v>12</v>
      </c>
      <c r="V134" s="50">
        <v>85</v>
      </c>
      <c r="W134" s="50">
        <v>3520</v>
      </c>
      <c r="X134" s="50">
        <v>416</v>
      </c>
      <c r="Y134" s="50">
        <v>1403</v>
      </c>
      <c r="Z134" s="50">
        <v>0</v>
      </c>
      <c r="AA134" s="50">
        <v>38</v>
      </c>
      <c r="AB134" s="50">
        <v>10</v>
      </c>
      <c r="AC134" s="50">
        <v>189</v>
      </c>
      <c r="AD134" s="50">
        <v>35</v>
      </c>
      <c r="AE134" s="50">
        <v>9</v>
      </c>
      <c r="AF134" s="50">
        <v>2100</v>
      </c>
      <c r="AG134" s="50">
        <v>907</v>
      </c>
      <c r="AH134" s="50">
        <v>-475</v>
      </c>
      <c r="AI134" s="50">
        <v>988</v>
      </c>
      <c r="AJ134" s="50">
        <v>1420</v>
      </c>
    </row>
    <row r="135" spans="1:36" ht="22.5" customHeight="1">
      <c r="A135" s="102" t="s">
        <v>339</v>
      </c>
      <c r="B135" s="103">
        <v>72154890730</v>
      </c>
      <c r="C135" s="102" t="s">
        <v>301</v>
      </c>
      <c r="D135" s="106">
        <v>44926</v>
      </c>
      <c r="E135" s="105" t="s">
        <v>303</v>
      </c>
      <c r="F135" s="50">
        <v>0</v>
      </c>
      <c r="G135" s="50">
        <v>0</v>
      </c>
      <c r="H135" s="50"/>
      <c r="I135" s="50"/>
      <c r="J135" s="50"/>
      <c r="K135" s="50"/>
      <c r="L135" s="50"/>
      <c r="M135" s="50">
        <v>0</v>
      </c>
      <c r="N135" s="50">
        <v>0</v>
      </c>
      <c r="O135" s="50"/>
      <c r="P135" s="50">
        <v>0</v>
      </c>
      <c r="Q135" s="50">
        <v>0</v>
      </c>
      <c r="R135" s="50">
        <v>0</v>
      </c>
      <c r="S135" s="50"/>
      <c r="T135" s="50">
        <v>0</v>
      </c>
      <c r="U135" s="50">
        <v>0</v>
      </c>
      <c r="V135" s="50">
        <v>0</v>
      </c>
      <c r="W135" s="50">
        <v>0</v>
      </c>
      <c r="X135" s="50">
        <v>0</v>
      </c>
      <c r="Y135" s="50">
        <v>0</v>
      </c>
      <c r="Z135" s="50">
        <v>0</v>
      </c>
      <c r="AA135" s="50">
        <v>0</v>
      </c>
      <c r="AB135" s="50">
        <v>0</v>
      </c>
      <c r="AC135" s="50">
        <v>0</v>
      </c>
      <c r="AD135" s="50">
        <v>0</v>
      </c>
      <c r="AE135" s="50">
        <v>0</v>
      </c>
      <c r="AF135" s="50">
        <v>0</v>
      </c>
      <c r="AG135" s="50">
        <v>0</v>
      </c>
      <c r="AH135" s="50">
        <v>0</v>
      </c>
      <c r="AI135" s="50">
        <v>0</v>
      </c>
      <c r="AJ135" s="50">
        <v>0</v>
      </c>
    </row>
    <row r="136" spans="1:36" ht="22.5" customHeight="1">
      <c r="A136" s="102" t="s">
        <v>339</v>
      </c>
      <c r="B136" s="103">
        <v>72154890730</v>
      </c>
      <c r="C136" s="102" t="s">
        <v>301</v>
      </c>
      <c r="D136" s="106">
        <v>44926</v>
      </c>
      <c r="E136" s="105" t="s">
        <v>304</v>
      </c>
      <c r="F136" s="50">
        <v>0</v>
      </c>
      <c r="G136" s="50">
        <v>0</v>
      </c>
      <c r="H136" s="50"/>
      <c r="I136" s="50"/>
      <c r="J136" s="50"/>
      <c r="K136" s="50"/>
      <c r="L136" s="50"/>
      <c r="M136" s="50">
        <v>0</v>
      </c>
      <c r="N136" s="50">
        <v>0</v>
      </c>
      <c r="O136" s="50"/>
      <c r="P136" s="50">
        <v>0</v>
      </c>
      <c r="Q136" s="50">
        <v>0</v>
      </c>
      <c r="R136" s="50">
        <v>0</v>
      </c>
      <c r="S136" s="50"/>
      <c r="T136" s="50">
        <v>0</v>
      </c>
      <c r="U136" s="50">
        <v>0</v>
      </c>
      <c r="V136" s="50">
        <v>0</v>
      </c>
      <c r="W136" s="50">
        <v>0</v>
      </c>
      <c r="X136" s="50">
        <v>0</v>
      </c>
      <c r="Y136" s="50">
        <v>0</v>
      </c>
      <c r="Z136" s="50">
        <v>0</v>
      </c>
      <c r="AA136" s="50">
        <v>0</v>
      </c>
      <c r="AB136" s="50">
        <v>0</v>
      </c>
      <c r="AC136" s="50">
        <v>0</v>
      </c>
      <c r="AD136" s="50">
        <v>0</v>
      </c>
      <c r="AE136" s="50">
        <v>0</v>
      </c>
      <c r="AF136" s="50">
        <v>0</v>
      </c>
      <c r="AG136" s="50">
        <v>0</v>
      </c>
      <c r="AH136" s="50">
        <v>0</v>
      </c>
      <c r="AI136" s="50">
        <v>0</v>
      </c>
      <c r="AJ136" s="50">
        <v>0</v>
      </c>
    </row>
    <row r="137" spans="1:36" ht="22.5" customHeight="1">
      <c r="A137" s="102" t="s">
        <v>339</v>
      </c>
      <c r="B137" s="103">
        <v>72154890730</v>
      </c>
      <c r="C137" s="102" t="s">
        <v>301</v>
      </c>
      <c r="D137" s="106">
        <v>44926</v>
      </c>
      <c r="E137" s="105" t="s">
        <v>305</v>
      </c>
      <c r="F137" s="50">
        <v>0</v>
      </c>
      <c r="G137" s="50">
        <v>0</v>
      </c>
      <c r="H137" s="50"/>
      <c r="I137" s="50"/>
      <c r="J137" s="50"/>
      <c r="K137" s="50"/>
      <c r="L137" s="50"/>
      <c r="M137" s="50">
        <v>0</v>
      </c>
      <c r="N137" s="50">
        <v>0</v>
      </c>
      <c r="O137" s="50"/>
      <c r="P137" s="50">
        <v>0</v>
      </c>
      <c r="Q137" s="50">
        <v>0</v>
      </c>
      <c r="R137" s="50">
        <v>0</v>
      </c>
      <c r="S137" s="50"/>
      <c r="T137" s="50">
        <v>0</v>
      </c>
      <c r="U137" s="50">
        <v>0</v>
      </c>
      <c r="V137" s="50">
        <v>0</v>
      </c>
      <c r="W137" s="50">
        <v>0</v>
      </c>
      <c r="X137" s="50">
        <v>0</v>
      </c>
      <c r="Y137" s="50">
        <v>0</v>
      </c>
      <c r="Z137" s="50">
        <v>0</v>
      </c>
      <c r="AA137" s="50">
        <v>0</v>
      </c>
      <c r="AB137" s="50">
        <v>0</v>
      </c>
      <c r="AC137" s="50">
        <v>0</v>
      </c>
      <c r="AD137" s="50">
        <v>0</v>
      </c>
      <c r="AE137" s="50">
        <v>0</v>
      </c>
      <c r="AF137" s="50">
        <v>0</v>
      </c>
      <c r="AG137" s="50">
        <v>0</v>
      </c>
      <c r="AH137" s="50">
        <v>0</v>
      </c>
      <c r="AI137" s="50">
        <v>0</v>
      </c>
      <c r="AJ137" s="50">
        <v>0</v>
      </c>
    </row>
    <row r="138" spans="1:36" ht="22.5" customHeight="1">
      <c r="A138" s="102" t="s">
        <v>339</v>
      </c>
      <c r="B138" s="103">
        <v>72154890730</v>
      </c>
      <c r="C138" s="102" t="s">
        <v>301</v>
      </c>
      <c r="D138" s="106">
        <v>44926</v>
      </c>
      <c r="E138" s="104" t="s">
        <v>306</v>
      </c>
      <c r="F138" s="50">
        <v>0</v>
      </c>
      <c r="G138" s="50">
        <v>0</v>
      </c>
      <c r="H138" s="50"/>
      <c r="I138" s="50"/>
      <c r="J138" s="50"/>
      <c r="K138" s="50"/>
      <c r="L138" s="50"/>
      <c r="M138" s="50">
        <v>0</v>
      </c>
      <c r="N138" s="50">
        <v>0</v>
      </c>
      <c r="O138" s="50"/>
      <c r="P138" s="50">
        <v>0</v>
      </c>
      <c r="Q138" s="50">
        <v>0</v>
      </c>
      <c r="R138" s="50">
        <v>0</v>
      </c>
      <c r="S138" s="50"/>
      <c r="T138" s="50">
        <v>0</v>
      </c>
      <c r="U138" s="50">
        <v>0</v>
      </c>
      <c r="V138" s="50">
        <v>0</v>
      </c>
      <c r="W138" s="50">
        <v>0</v>
      </c>
      <c r="X138" s="50">
        <v>0</v>
      </c>
      <c r="Y138" s="50">
        <v>0</v>
      </c>
      <c r="Z138" s="50">
        <v>0</v>
      </c>
      <c r="AA138" s="50">
        <v>0</v>
      </c>
      <c r="AB138" s="50">
        <v>0</v>
      </c>
      <c r="AC138" s="50">
        <v>0</v>
      </c>
      <c r="AD138" s="50">
        <v>0</v>
      </c>
      <c r="AE138" s="50">
        <v>0</v>
      </c>
      <c r="AF138" s="50">
        <v>0</v>
      </c>
      <c r="AG138" s="50">
        <v>0</v>
      </c>
      <c r="AH138" s="50">
        <v>0</v>
      </c>
      <c r="AI138" s="50">
        <v>0</v>
      </c>
      <c r="AJ138" s="50">
        <v>0</v>
      </c>
    </row>
    <row r="139" spans="1:36" ht="22.5" customHeight="1">
      <c r="A139" s="102" t="s">
        <v>339</v>
      </c>
      <c r="B139" s="103">
        <v>72154890730</v>
      </c>
      <c r="C139" s="102" t="s">
        <v>301</v>
      </c>
      <c r="D139" s="106">
        <v>44926</v>
      </c>
      <c r="E139" s="105" t="s">
        <v>307</v>
      </c>
      <c r="F139" s="50">
        <v>2</v>
      </c>
      <c r="G139" s="50">
        <v>0</v>
      </c>
      <c r="H139" s="50"/>
      <c r="I139" s="50"/>
      <c r="J139" s="50"/>
      <c r="K139" s="50"/>
      <c r="L139" s="50"/>
      <c r="M139" s="50">
        <v>0</v>
      </c>
      <c r="N139" s="50">
        <v>0</v>
      </c>
      <c r="O139" s="50"/>
      <c r="P139" s="50">
        <v>0</v>
      </c>
      <c r="Q139" s="50">
        <v>0</v>
      </c>
      <c r="R139" s="50">
        <v>0</v>
      </c>
      <c r="S139" s="50"/>
      <c r="T139" s="50">
        <v>0</v>
      </c>
      <c r="U139" s="50">
        <v>0</v>
      </c>
      <c r="V139" s="50">
        <v>0</v>
      </c>
      <c r="W139" s="50">
        <v>2</v>
      </c>
      <c r="X139" s="50">
        <v>0</v>
      </c>
      <c r="Y139" s="50">
        <v>0</v>
      </c>
      <c r="Z139" s="50">
        <v>0</v>
      </c>
      <c r="AA139" s="50">
        <v>0</v>
      </c>
      <c r="AB139" s="50">
        <v>0</v>
      </c>
      <c r="AC139" s="50">
        <v>0</v>
      </c>
      <c r="AD139" s="50">
        <v>0</v>
      </c>
      <c r="AE139" s="50">
        <v>0</v>
      </c>
      <c r="AF139" s="50">
        <v>0</v>
      </c>
      <c r="AG139" s="50">
        <v>2</v>
      </c>
      <c r="AH139" s="50">
        <v>0</v>
      </c>
      <c r="AI139" s="50">
        <v>1</v>
      </c>
      <c r="AJ139" s="50">
        <v>2</v>
      </c>
    </row>
    <row r="140" spans="1:36" ht="22.5" customHeight="1">
      <c r="A140" s="102" t="s">
        <v>339</v>
      </c>
      <c r="B140" s="103">
        <v>72154890730</v>
      </c>
      <c r="C140" s="102" t="s">
        <v>301</v>
      </c>
      <c r="D140" s="106">
        <v>44926</v>
      </c>
      <c r="E140" s="105" t="s">
        <v>308</v>
      </c>
      <c r="F140" s="50">
        <v>0</v>
      </c>
      <c r="G140" s="50">
        <v>0</v>
      </c>
      <c r="H140" s="50"/>
      <c r="I140" s="50"/>
      <c r="J140" s="50"/>
      <c r="K140" s="50"/>
      <c r="L140" s="50"/>
      <c r="M140" s="50">
        <v>0</v>
      </c>
      <c r="N140" s="50">
        <v>0</v>
      </c>
      <c r="O140" s="50"/>
      <c r="P140" s="50">
        <v>0</v>
      </c>
      <c r="Q140" s="50">
        <v>0</v>
      </c>
      <c r="R140" s="50">
        <v>0</v>
      </c>
      <c r="S140" s="50"/>
      <c r="T140" s="50">
        <v>0</v>
      </c>
      <c r="U140" s="50">
        <v>0</v>
      </c>
      <c r="V140" s="50">
        <v>0</v>
      </c>
      <c r="W140" s="50">
        <v>0</v>
      </c>
      <c r="X140" s="50">
        <v>0</v>
      </c>
      <c r="Y140" s="50">
        <v>0</v>
      </c>
      <c r="Z140" s="50">
        <v>0</v>
      </c>
      <c r="AA140" s="50">
        <v>0</v>
      </c>
      <c r="AB140" s="50">
        <v>0</v>
      </c>
      <c r="AC140" s="50">
        <v>0</v>
      </c>
      <c r="AD140" s="50">
        <v>0</v>
      </c>
      <c r="AE140" s="50">
        <v>0</v>
      </c>
      <c r="AF140" s="50">
        <v>0</v>
      </c>
      <c r="AG140" s="50">
        <v>0</v>
      </c>
      <c r="AH140" s="50">
        <v>0</v>
      </c>
      <c r="AI140" s="50">
        <v>0</v>
      </c>
      <c r="AJ140" s="50">
        <v>0</v>
      </c>
    </row>
    <row r="141" spans="1:36" ht="22.5" customHeight="1">
      <c r="A141" s="102" t="s">
        <v>339</v>
      </c>
      <c r="B141" s="103">
        <v>72154890730</v>
      </c>
      <c r="C141" s="102" t="s">
        <v>301</v>
      </c>
      <c r="D141" s="106">
        <v>44926</v>
      </c>
      <c r="E141" s="105" t="s">
        <v>309</v>
      </c>
      <c r="F141" s="50">
        <v>0</v>
      </c>
      <c r="G141" s="50">
        <v>0</v>
      </c>
      <c r="H141" s="50"/>
      <c r="I141" s="50"/>
      <c r="J141" s="50"/>
      <c r="K141" s="50"/>
      <c r="L141" s="50"/>
      <c r="M141" s="50">
        <v>0</v>
      </c>
      <c r="N141" s="50">
        <v>0</v>
      </c>
      <c r="O141" s="50"/>
      <c r="P141" s="50">
        <v>0</v>
      </c>
      <c r="Q141" s="50">
        <v>0</v>
      </c>
      <c r="R141" s="50">
        <v>0</v>
      </c>
      <c r="S141" s="50"/>
      <c r="T141" s="50">
        <v>0</v>
      </c>
      <c r="U141" s="50">
        <v>0</v>
      </c>
      <c r="V141" s="50">
        <v>0</v>
      </c>
      <c r="W141" s="50">
        <v>0</v>
      </c>
      <c r="X141" s="50">
        <v>0</v>
      </c>
      <c r="Y141" s="50">
        <v>0</v>
      </c>
      <c r="Z141" s="50">
        <v>0</v>
      </c>
      <c r="AA141" s="50">
        <v>0</v>
      </c>
      <c r="AB141" s="50">
        <v>0</v>
      </c>
      <c r="AC141" s="50">
        <v>0</v>
      </c>
      <c r="AD141" s="50">
        <v>0</v>
      </c>
      <c r="AE141" s="50">
        <v>0</v>
      </c>
      <c r="AF141" s="50">
        <v>0</v>
      </c>
      <c r="AG141" s="50">
        <v>0</v>
      </c>
      <c r="AH141" s="50">
        <v>0</v>
      </c>
      <c r="AI141" s="50">
        <v>0</v>
      </c>
      <c r="AJ141" s="50">
        <v>0</v>
      </c>
    </row>
    <row r="142" spans="1:36" ht="22.5" customHeight="1">
      <c r="A142" s="102" t="s">
        <v>339</v>
      </c>
      <c r="B142" s="103">
        <v>72154890730</v>
      </c>
      <c r="C142" s="102" t="s">
        <v>301</v>
      </c>
      <c r="D142" s="106">
        <v>44926</v>
      </c>
      <c r="E142" s="105" t="s">
        <v>310</v>
      </c>
      <c r="F142" s="50">
        <v>0</v>
      </c>
      <c r="G142" s="50">
        <v>-2</v>
      </c>
      <c r="H142" s="50"/>
      <c r="I142" s="50"/>
      <c r="J142" s="50"/>
      <c r="K142" s="50"/>
      <c r="L142" s="50"/>
      <c r="M142" s="50">
        <v>0</v>
      </c>
      <c r="N142" s="50">
        <v>0</v>
      </c>
      <c r="O142" s="50"/>
      <c r="P142" s="50">
        <v>0</v>
      </c>
      <c r="Q142" s="50">
        <v>0</v>
      </c>
      <c r="R142" s="50">
        <v>0</v>
      </c>
      <c r="S142" s="50"/>
      <c r="T142" s="50">
        <v>1</v>
      </c>
      <c r="U142" s="50">
        <v>0</v>
      </c>
      <c r="V142" s="50">
        <v>0</v>
      </c>
      <c r="W142" s="50">
        <v>-1</v>
      </c>
      <c r="X142" s="50">
        <v>0</v>
      </c>
      <c r="Y142" s="50">
        <v>0</v>
      </c>
      <c r="Z142" s="50">
        <v>0</v>
      </c>
      <c r="AA142" s="50">
        <v>0</v>
      </c>
      <c r="AB142" s="50">
        <v>0</v>
      </c>
      <c r="AC142" s="50">
        <v>0</v>
      </c>
      <c r="AD142" s="50">
        <v>0</v>
      </c>
      <c r="AE142" s="50">
        <v>0</v>
      </c>
      <c r="AF142" s="50">
        <v>0</v>
      </c>
      <c r="AG142" s="50">
        <v>-2</v>
      </c>
      <c r="AH142" s="50">
        <v>0</v>
      </c>
      <c r="AI142" s="50">
        <v>1</v>
      </c>
      <c r="AJ142" s="50">
        <v>-1</v>
      </c>
    </row>
    <row r="143" spans="1:36" ht="22.5" customHeight="1">
      <c r="A143" s="102" t="s">
        <v>339</v>
      </c>
      <c r="B143" s="103">
        <v>72154890730</v>
      </c>
      <c r="C143" s="102" t="s">
        <v>301</v>
      </c>
      <c r="D143" s="106">
        <v>44926</v>
      </c>
      <c r="E143" s="105" t="s">
        <v>296</v>
      </c>
      <c r="F143" s="50">
        <v>24</v>
      </c>
      <c r="G143" s="50">
        <v>3258</v>
      </c>
      <c r="H143" s="50">
        <v>2831</v>
      </c>
      <c r="I143" s="50">
        <v>8</v>
      </c>
      <c r="J143" s="50">
        <v>392</v>
      </c>
      <c r="K143" s="50">
        <v>0</v>
      </c>
      <c r="L143" s="50">
        <v>0</v>
      </c>
      <c r="M143" s="50">
        <v>27</v>
      </c>
      <c r="N143" s="50">
        <v>1</v>
      </c>
      <c r="O143" s="50">
        <v>0</v>
      </c>
      <c r="P143" s="50">
        <v>20</v>
      </c>
      <c r="Q143" s="50">
        <v>6</v>
      </c>
      <c r="R143" s="50">
        <v>0</v>
      </c>
      <c r="S143" s="50">
        <v>0</v>
      </c>
      <c r="T143" s="50">
        <v>115</v>
      </c>
      <c r="U143" s="50">
        <v>12</v>
      </c>
      <c r="V143" s="50">
        <v>85</v>
      </c>
      <c r="W143" s="50">
        <v>3521</v>
      </c>
      <c r="X143" s="50">
        <v>416</v>
      </c>
      <c r="Y143" s="50">
        <v>1403</v>
      </c>
      <c r="Z143" s="50">
        <v>0</v>
      </c>
      <c r="AA143" s="50">
        <v>38</v>
      </c>
      <c r="AB143" s="50">
        <v>9</v>
      </c>
      <c r="AC143" s="50">
        <v>189</v>
      </c>
      <c r="AD143" s="50">
        <v>35</v>
      </c>
      <c r="AE143" s="50">
        <v>9</v>
      </c>
      <c r="AF143" s="50">
        <v>2100</v>
      </c>
      <c r="AG143" s="50">
        <v>907</v>
      </c>
      <c r="AH143" s="50">
        <v>-475</v>
      </c>
      <c r="AI143" s="50">
        <v>989</v>
      </c>
      <c r="AJ143" s="50">
        <v>1421</v>
      </c>
    </row>
    <row r="144" spans="1:36" ht="22.5" customHeight="1">
      <c r="A144" s="102" t="s">
        <v>236</v>
      </c>
      <c r="B144" s="103">
        <v>30154586802</v>
      </c>
      <c r="C144" s="102" t="s">
        <v>301</v>
      </c>
      <c r="D144" s="106">
        <v>45107</v>
      </c>
      <c r="E144" s="105" t="s">
        <v>302</v>
      </c>
      <c r="F144" s="50">
        <v>325</v>
      </c>
      <c r="G144" s="50">
        <v>1429</v>
      </c>
      <c r="H144" s="50">
        <v>1290</v>
      </c>
      <c r="I144" s="50">
        <v>135</v>
      </c>
      <c r="J144" s="50">
        <v>0</v>
      </c>
      <c r="K144" s="50">
        <v>0</v>
      </c>
      <c r="L144" s="50">
        <v>4</v>
      </c>
      <c r="M144" s="50">
        <v>0</v>
      </c>
      <c r="N144" s="50">
        <v>567</v>
      </c>
      <c r="O144" s="50"/>
      <c r="P144" s="50">
        <v>52</v>
      </c>
      <c r="Q144" s="50">
        <v>1469</v>
      </c>
      <c r="R144" s="50">
        <v>643</v>
      </c>
      <c r="S144" s="50"/>
      <c r="T144" s="50">
        <v>288</v>
      </c>
      <c r="U144" s="50">
        <v>412</v>
      </c>
      <c r="V144" s="50">
        <v>91</v>
      </c>
      <c r="W144" s="50">
        <v>5277</v>
      </c>
      <c r="X144" s="50">
        <v>1311</v>
      </c>
      <c r="Y144" s="50">
        <v>1581</v>
      </c>
      <c r="Z144" s="50">
        <v>0</v>
      </c>
      <c r="AA144" s="50">
        <v>51</v>
      </c>
      <c r="AB144" s="50">
        <v>517</v>
      </c>
      <c r="AC144" s="50">
        <v>3</v>
      </c>
      <c r="AD144" s="50">
        <v>496</v>
      </c>
      <c r="AE144" s="50">
        <v>191</v>
      </c>
      <c r="AF144" s="50">
        <v>4150</v>
      </c>
      <c r="AG144" s="50">
        <v>989</v>
      </c>
      <c r="AH144" s="50">
        <v>0</v>
      </c>
      <c r="AI144" s="50">
        <v>138</v>
      </c>
      <c r="AJ144" s="50">
        <v>1127</v>
      </c>
    </row>
    <row r="145" spans="1:36" ht="22.5" customHeight="1">
      <c r="A145" s="102" t="s">
        <v>236</v>
      </c>
      <c r="B145" s="103">
        <v>30154586802</v>
      </c>
      <c r="C145" s="102" t="s">
        <v>301</v>
      </c>
      <c r="D145" s="106">
        <v>45107</v>
      </c>
      <c r="E145" s="105" t="s">
        <v>303</v>
      </c>
      <c r="F145" s="50">
        <v>0</v>
      </c>
      <c r="G145" s="50">
        <v>0</v>
      </c>
      <c r="H145" s="50"/>
      <c r="I145" s="50"/>
      <c r="J145" s="50"/>
      <c r="K145" s="50"/>
      <c r="L145" s="50"/>
      <c r="M145" s="50">
        <v>0</v>
      </c>
      <c r="N145" s="50">
        <v>0</v>
      </c>
      <c r="O145" s="50"/>
      <c r="P145" s="50">
        <v>0</v>
      </c>
      <c r="Q145" s="50">
        <v>0</v>
      </c>
      <c r="R145" s="50">
        <v>0</v>
      </c>
      <c r="S145" s="50"/>
      <c r="T145" s="50">
        <v>0</v>
      </c>
      <c r="U145" s="50">
        <v>0</v>
      </c>
      <c r="V145" s="50">
        <v>0</v>
      </c>
      <c r="W145" s="50">
        <v>0</v>
      </c>
      <c r="X145" s="50">
        <v>0</v>
      </c>
      <c r="Y145" s="50">
        <v>0</v>
      </c>
      <c r="Z145" s="50">
        <v>0</v>
      </c>
      <c r="AA145" s="50">
        <v>0</v>
      </c>
      <c r="AB145" s="50">
        <v>0</v>
      </c>
      <c r="AC145" s="50">
        <v>0</v>
      </c>
      <c r="AD145" s="50">
        <v>0</v>
      </c>
      <c r="AE145" s="50">
        <v>0</v>
      </c>
      <c r="AF145" s="50">
        <v>0</v>
      </c>
      <c r="AG145" s="50">
        <v>0</v>
      </c>
      <c r="AH145" s="50">
        <v>0</v>
      </c>
      <c r="AI145" s="50">
        <v>0</v>
      </c>
      <c r="AJ145" s="50">
        <v>0</v>
      </c>
    </row>
    <row r="146" spans="1:36" ht="22.5" customHeight="1">
      <c r="A146" s="102" t="s">
        <v>236</v>
      </c>
      <c r="B146" s="103">
        <v>30154586802</v>
      </c>
      <c r="C146" s="102" t="s">
        <v>301</v>
      </c>
      <c r="D146" s="106">
        <v>45107</v>
      </c>
      <c r="E146" s="105" t="s">
        <v>304</v>
      </c>
      <c r="F146" s="50">
        <v>0</v>
      </c>
      <c r="G146" s="50">
        <v>0</v>
      </c>
      <c r="H146" s="50"/>
      <c r="I146" s="50"/>
      <c r="J146" s="50"/>
      <c r="K146" s="50"/>
      <c r="L146" s="50"/>
      <c r="M146" s="50">
        <v>0</v>
      </c>
      <c r="N146" s="50">
        <v>0</v>
      </c>
      <c r="O146" s="50"/>
      <c r="P146" s="50">
        <v>0</v>
      </c>
      <c r="Q146" s="50">
        <v>0</v>
      </c>
      <c r="R146" s="50">
        <v>0</v>
      </c>
      <c r="S146" s="50"/>
      <c r="T146" s="50">
        <v>0</v>
      </c>
      <c r="U146" s="50">
        <v>0</v>
      </c>
      <c r="V146" s="50">
        <v>0</v>
      </c>
      <c r="W146" s="50">
        <v>0</v>
      </c>
      <c r="X146" s="50">
        <v>0</v>
      </c>
      <c r="Y146" s="50">
        <v>0</v>
      </c>
      <c r="Z146" s="50">
        <v>0</v>
      </c>
      <c r="AA146" s="50">
        <v>0</v>
      </c>
      <c r="AB146" s="50">
        <v>0</v>
      </c>
      <c r="AC146" s="50">
        <v>0</v>
      </c>
      <c r="AD146" s="50">
        <v>0</v>
      </c>
      <c r="AE146" s="50">
        <v>0</v>
      </c>
      <c r="AF146" s="50">
        <v>0</v>
      </c>
      <c r="AG146" s="50">
        <v>0</v>
      </c>
      <c r="AH146" s="50">
        <v>0</v>
      </c>
      <c r="AI146" s="50">
        <v>0</v>
      </c>
      <c r="AJ146" s="50">
        <v>0</v>
      </c>
    </row>
    <row r="147" spans="1:36" ht="22.5" customHeight="1">
      <c r="A147" s="102" t="s">
        <v>236</v>
      </c>
      <c r="B147" s="103">
        <v>30154586802</v>
      </c>
      <c r="C147" s="102" t="s">
        <v>301</v>
      </c>
      <c r="D147" s="106">
        <v>45107</v>
      </c>
      <c r="E147" s="105" t="s">
        <v>305</v>
      </c>
      <c r="F147" s="50">
        <v>0</v>
      </c>
      <c r="G147" s="50">
        <v>0</v>
      </c>
      <c r="H147" s="50"/>
      <c r="I147" s="50"/>
      <c r="J147" s="50"/>
      <c r="K147" s="50"/>
      <c r="L147" s="50"/>
      <c r="M147" s="50">
        <v>0</v>
      </c>
      <c r="N147" s="50">
        <v>0</v>
      </c>
      <c r="O147" s="50"/>
      <c r="P147" s="50">
        <v>0</v>
      </c>
      <c r="Q147" s="50">
        <v>0</v>
      </c>
      <c r="R147" s="50">
        <v>0</v>
      </c>
      <c r="S147" s="50"/>
      <c r="T147" s="50">
        <v>0</v>
      </c>
      <c r="U147" s="50">
        <v>0</v>
      </c>
      <c r="V147" s="50">
        <v>0</v>
      </c>
      <c r="W147" s="50">
        <v>0</v>
      </c>
      <c r="X147" s="50">
        <v>0</v>
      </c>
      <c r="Y147" s="50">
        <v>0</v>
      </c>
      <c r="Z147" s="50">
        <v>0</v>
      </c>
      <c r="AA147" s="50">
        <v>0</v>
      </c>
      <c r="AB147" s="50">
        <v>0</v>
      </c>
      <c r="AC147" s="50">
        <v>0</v>
      </c>
      <c r="AD147" s="50">
        <v>0</v>
      </c>
      <c r="AE147" s="50">
        <v>0</v>
      </c>
      <c r="AF147" s="50">
        <v>0</v>
      </c>
      <c r="AG147" s="50">
        <v>0</v>
      </c>
      <c r="AH147" s="50">
        <v>0</v>
      </c>
      <c r="AI147" s="50">
        <v>0</v>
      </c>
      <c r="AJ147" s="50">
        <v>0</v>
      </c>
    </row>
    <row r="148" spans="1:36" ht="22.5" customHeight="1">
      <c r="A148" s="102" t="s">
        <v>236</v>
      </c>
      <c r="B148" s="103">
        <v>30154586802</v>
      </c>
      <c r="C148" s="102" t="s">
        <v>301</v>
      </c>
      <c r="D148" s="106">
        <v>45107</v>
      </c>
      <c r="E148" s="104" t="s">
        <v>306</v>
      </c>
      <c r="F148" s="50">
        <v>0</v>
      </c>
      <c r="G148" s="50">
        <v>0</v>
      </c>
      <c r="H148" s="50"/>
      <c r="I148" s="50"/>
      <c r="J148" s="50"/>
      <c r="K148" s="50"/>
      <c r="L148" s="50"/>
      <c r="M148" s="50">
        <v>0</v>
      </c>
      <c r="N148" s="50">
        <v>0</v>
      </c>
      <c r="O148" s="50"/>
      <c r="P148" s="50">
        <v>0</v>
      </c>
      <c r="Q148" s="50">
        <v>0</v>
      </c>
      <c r="R148" s="50">
        <v>0</v>
      </c>
      <c r="S148" s="50"/>
      <c r="T148" s="50">
        <v>0</v>
      </c>
      <c r="U148" s="50">
        <v>0</v>
      </c>
      <c r="V148" s="50">
        <v>0</v>
      </c>
      <c r="W148" s="50">
        <v>0</v>
      </c>
      <c r="X148" s="50">
        <v>0</v>
      </c>
      <c r="Y148" s="50">
        <v>0</v>
      </c>
      <c r="Z148" s="50">
        <v>0</v>
      </c>
      <c r="AA148" s="50">
        <v>0</v>
      </c>
      <c r="AB148" s="50">
        <v>0</v>
      </c>
      <c r="AC148" s="50">
        <v>0</v>
      </c>
      <c r="AD148" s="50">
        <v>0</v>
      </c>
      <c r="AE148" s="50">
        <v>0</v>
      </c>
      <c r="AF148" s="50">
        <v>0</v>
      </c>
      <c r="AG148" s="50">
        <v>0</v>
      </c>
      <c r="AH148" s="50">
        <v>0</v>
      </c>
      <c r="AI148" s="50">
        <v>0</v>
      </c>
      <c r="AJ148" s="50">
        <v>0</v>
      </c>
    </row>
    <row r="149" spans="1:36" ht="22.5" customHeight="1">
      <c r="A149" s="102" t="s">
        <v>236</v>
      </c>
      <c r="B149" s="103">
        <v>30154586802</v>
      </c>
      <c r="C149" s="102" t="s">
        <v>301</v>
      </c>
      <c r="D149" s="106">
        <v>45107</v>
      </c>
      <c r="E149" s="105" t="s">
        <v>307</v>
      </c>
      <c r="F149" s="50">
        <v>0</v>
      </c>
      <c r="G149" s="50">
        <v>0</v>
      </c>
      <c r="H149" s="50"/>
      <c r="I149" s="50"/>
      <c r="J149" s="50"/>
      <c r="K149" s="50"/>
      <c r="L149" s="50"/>
      <c r="M149" s="50">
        <v>0</v>
      </c>
      <c r="N149" s="50">
        <v>0</v>
      </c>
      <c r="O149" s="50"/>
      <c r="P149" s="50">
        <v>0</v>
      </c>
      <c r="Q149" s="50">
        <v>0</v>
      </c>
      <c r="R149" s="50">
        <v>0</v>
      </c>
      <c r="S149" s="50"/>
      <c r="T149" s="50">
        <v>0</v>
      </c>
      <c r="U149" s="50">
        <v>0</v>
      </c>
      <c r="V149" s="50">
        <v>0</v>
      </c>
      <c r="W149" s="50">
        <v>0</v>
      </c>
      <c r="X149" s="50">
        <v>0</v>
      </c>
      <c r="Y149" s="50">
        <v>0</v>
      </c>
      <c r="Z149" s="50">
        <v>0</v>
      </c>
      <c r="AA149" s="50">
        <v>0</v>
      </c>
      <c r="AB149" s="50">
        <v>0</v>
      </c>
      <c r="AC149" s="50">
        <v>0</v>
      </c>
      <c r="AD149" s="50">
        <v>0</v>
      </c>
      <c r="AE149" s="50">
        <v>0</v>
      </c>
      <c r="AF149" s="50">
        <v>0</v>
      </c>
      <c r="AG149" s="50">
        <v>0</v>
      </c>
      <c r="AH149" s="50">
        <v>0</v>
      </c>
      <c r="AI149" s="50">
        <v>0</v>
      </c>
      <c r="AJ149" s="50">
        <v>0</v>
      </c>
    </row>
    <row r="150" spans="1:36" ht="22.5" customHeight="1">
      <c r="A150" s="102" t="s">
        <v>236</v>
      </c>
      <c r="B150" s="103">
        <v>30154586802</v>
      </c>
      <c r="C150" s="102" t="s">
        <v>301</v>
      </c>
      <c r="D150" s="106">
        <v>45107</v>
      </c>
      <c r="E150" s="105" t="s">
        <v>308</v>
      </c>
      <c r="F150" s="50">
        <v>0</v>
      </c>
      <c r="G150" s="50">
        <v>0</v>
      </c>
      <c r="H150" s="50"/>
      <c r="I150" s="50"/>
      <c r="J150" s="50"/>
      <c r="K150" s="50"/>
      <c r="L150" s="50"/>
      <c r="M150" s="50">
        <v>0</v>
      </c>
      <c r="N150" s="50">
        <v>0</v>
      </c>
      <c r="O150" s="50"/>
      <c r="P150" s="50">
        <v>0</v>
      </c>
      <c r="Q150" s="50">
        <v>0</v>
      </c>
      <c r="R150" s="50">
        <v>0</v>
      </c>
      <c r="S150" s="50"/>
      <c r="T150" s="50">
        <v>0</v>
      </c>
      <c r="U150" s="50">
        <v>0</v>
      </c>
      <c r="V150" s="50">
        <v>0</v>
      </c>
      <c r="W150" s="50">
        <v>0</v>
      </c>
      <c r="X150" s="50">
        <v>0</v>
      </c>
      <c r="Y150" s="50">
        <v>0</v>
      </c>
      <c r="Z150" s="50">
        <v>0</v>
      </c>
      <c r="AA150" s="50">
        <v>0</v>
      </c>
      <c r="AB150" s="50">
        <v>0</v>
      </c>
      <c r="AC150" s="50">
        <v>0</v>
      </c>
      <c r="AD150" s="50">
        <v>0</v>
      </c>
      <c r="AE150" s="50">
        <v>0</v>
      </c>
      <c r="AF150" s="50">
        <v>0</v>
      </c>
      <c r="AG150" s="50">
        <v>0</v>
      </c>
      <c r="AH150" s="50">
        <v>0</v>
      </c>
      <c r="AI150" s="50">
        <v>0</v>
      </c>
      <c r="AJ150" s="50">
        <v>0</v>
      </c>
    </row>
    <row r="151" spans="1:36" ht="22.5" customHeight="1">
      <c r="A151" s="102" t="s">
        <v>236</v>
      </c>
      <c r="B151" s="103">
        <v>30154586802</v>
      </c>
      <c r="C151" s="102" t="s">
        <v>301</v>
      </c>
      <c r="D151" s="106">
        <v>45107</v>
      </c>
      <c r="E151" s="105" t="s">
        <v>309</v>
      </c>
      <c r="F151" s="50">
        <v>0</v>
      </c>
      <c r="G151" s="50">
        <v>0</v>
      </c>
      <c r="H151" s="50"/>
      <c r="I151" s="50"/>
      <c r="J151" s="50"/>
      <c r="K151" s="50"/>
      <c r="L151" s="50"/>
      <c r="M151" s="50">
        <v>0</v>
      </c>
      <c r="N151" s="50">
        <v>0</v>
      </c>
      <c r="O151" s="50"/>
      <c r="P151" s="50">
        <v>0</v>
      </c>
      <c r="Q151" s="50">
        <v>0</v>
      </c>
      <c r="R151" s="50">
        <v>0</v>
      </c>
      <c r="S151" s="50"/>
      <c r="T151" s="50">
        <v>0</v>
      </c>
      <c r="U151" s="50">
        <v>0</v>
      </c>
      <c r="V151" s="50">
        <v>0</v>
      </c>
      <c r="W151" s="50">
        <v>0</v>
      </c>
      <c r="X151" s="50">
        <v>0</v>
      </c>
      <c r="Y151" s="50">
        <v>0</v>
      </c>
      <c r="Z151" s="50">
        <v>0</v>
      </c>
      <c r="AA151" s="50">
        <v>0</v>
      </c>
      <c r="AB151" s="50">
        <v>0</v>
      </c>
      <c r="AC151" s="50">
        <v>0</v>
      </c>
      <c r="AD151" s="50">
        <v>0</v>
      </c>
      <c r="AE151" s="50">
        <v>0</v>
      </c>
      <c r="AF151" s="50">
        <v>0</v>
      </c>
      <c r="AG151" s="50">
        <v>0</v>
      </c>
      <c r="AH151" s="50">
        <v>0</v>
      </c>
      <c r="AI151" s="50">
        <v>0</v>
      </c>
      <c r="AJ151" s="50">
        <v>0</v>
      </c>
    </row>
    <row r="152" spans="1:36" ht="22.5" customHeight="1">
      <c r="A152" s="102" t="s">
        <v>236</v>
      </c>
      <c r="B152" s="103">
        <v>30154586802</v>
      </c>
      <c r="C152" s="102" t="s">
        <v>301</v>
      </c>
      <c r="D152" s="106">
        <v>45107</v>
      </c>
      <c r="E152" s="105" t="s">
        <v>310</v>
      </c>
      <c r="F152" s="50">
        <v>0</v>
      </c>
      <c r="G152" s="50">
        <v>0</v>
      </c>
      <c r="H152" s="50"/>
      <c r="I152" s="50"/>
      <c r="J152" s="50"/>
      <c r="K152" s="50"/>
      <c r="L152" s="50"/>
      <c r="M152" s="50">
        <v>0</v>
      </c>
      <c r="N152" s="50">
        <v>0</v>
      </c>
      <c r="O152" s="50"/>
      <c r="P152" s="50">
        <v>0</v>
      </c>
      <c r="Q152" s="50">
        <v>0</v>
      </c>
      <c r="R152" s="50">
        <v>0</v>
      </c>
      <c r="S152" s="50"/>
      <c r="T152" s="50">
        <v>0</v>
      </c>
      <c r="U152" s="50">
        <v>0</v>
      </c>
      <c r="V152" s="50">
        <v>0</v>
      </c>
      <c r="W152" s="50">
        <v>0</v>
      </c>
      <c r="X152" s="50">
        <v>0</v>
      </c>
      <c r="Y152" s="50">
        <v>0</v>
      </c>
      <c r="Z152" s="50">
        <v>0</v>
      </c>
      <c r="AA152" s="50">
        <v>0</v>
      </c>
      <c r="AB152" s="50">
        <v>0</v>
      </c>
      <c r="AC152" s="50">
        <v>0</v>
      </c>
      <c r="AD152" s="50">
        <v>0</v>
      </c>
      <c r="AE152" s="50">
        <v>0</v>
      </c>
      <c r="AF152" s="50">
        <v>0</v>
      </c>
      <c r="AG152" s="50">
        <v>0</v>
      </c>
      <c r="AH152" s="50">
        <v>0</v>
      </c>
      <c r="AI152" s="50">
        <v>0</v>
      </c>
      <c r="AJ152" s="50">
        <v>0</v>
      </c>
    </row>
    <row r="153" spans="1:36" ht="22.5" customHeight="1">
      <c r="A153" s="102" t="s">
        <v>236</v>
      </c>
      <c r="B153" s="103">
        <v>30154586802</v>
      </c>
      <c r="C153" s="102" t="s">
        <v>301</v>
      </c>
      <c r="D153" s="106">
        <v>45107</v>
      </c>
      <c r="E153" s="105" t="s">
        <v>296</v>
      </c>
      <c r="F153" s="50">
        <v>325</v>
      </c>
      <c r="G153" s="50">
        <v>1429</v>
      </c>
      <c r="H153" s="50">
        <v>1290</v>
      </c>
      <c r="I153" s="50">
        <v>135</v>
      </c>
      <c r="J153" s="50">
        <v>0</v>
      </c>
      <c r="K153" s="50">
        <v>0</v>
      </c>
      <c r="L153" s="50">
        <v>4</v>
      </c>
      <c r="M153" s="50">
        <v>0</v>
      </c>
      <c r="N153" s="50">
        <v>567</v>
      </c>
      <c r="O153" s="50">
        <v>0</v>
      </c>
      <c r="P153" s="50">
        <v>52</v>
      </c>
      <c r="Q153" s="50">
        <v>1469</v>
      </c>
      <c r="R153" s="50">
        <v>643</v>
      </c>
      <c r="S153" s="50">
        <v>0</v>
      </c>
      <c r="T153" s="50">
        <v>288</v>
      </c>
      <c r="U153" s="50">
        <v>412</v>
      </c>
      <c r="V153" s="50">
        <v>91</v>
      </c>
      <c r="W153" s="50">
        <v>5277</v>
      </c>
      <c r="X153" s="50">
        <v>1311</v>
      </c>
      <c r="Y153" s="50">
        <v>1581</v>
      </c>
      <c r="Z153" s="50">
        <v>0</v>
      </c>
      <c r="AA153" s="50">
        <v>51</v>
      </c>
      <c r="AB153" s="50">
        <v>517</v>
      </c>
      <c r="AC153" s="50">
        <v>3</v>
      </c>
      <c r="AD153" s="50">
        <v>496</v>
      </c>
      <c r="AE153" s="50">
        <v>191</v>
      </c>
      <c r="AF153" s="50">
        <v>4150</v>
      </c>
      <c r="AG153" s="50">
        <v>989</v>
      </c>
      <c r="AH153" s="50">
        <v>0</v>
      </c>
      <c r="AI153" s="50">
        <v>138</v>
      </c>
      <c r="AJ153" s="50">
        <v>1127</v>
      </c>
    </row>
    <row r="154" spans="1:36" ht="22.5" customHeight="1">
      <c r="A154" s="102" t="s">
        <v>238</v>
      </c>
      <c r="B154" s="103">
        <v>60090739923</v>
      </c>
      <c r="C154" s="102" t="s">
        <v>301</v>
      </c>
      <c r="D154" s="106">
        <v>45107</v>
      </c>
      <c r="E154" s="105" t="s">
        <v>302</v>
      </c>
      <c r="F154" s="50">
        <v>261</v>
      </c>
      <c r="G154" s="50">
        <v>11901</v>
      </c>
      <c r="H154" s="50">
        <v>9074</v>
      </c>
      <c r="I154" s="50">
        <v>808</v>
      </c>
      <c r="J154" s="50">
        <v>686</v>
      </c>
      <c r="K154" s="50">
        <v>49</v>
      </c>
      <c r="L154" s="50">
        <v>0</v>
      </c>
      <c r="M154" s="50">
        <v>1285</v>
      </c>
      <c r="N154" s="50">
        <v>5577</v>
      </c>
      <c r="O154" s="50"/>
      <c r="P154" s="50">
        <v>1348</v>
      </c>
      <c r="Q154" s="50">
        <v>3708</v>
      </c>
      <c r="R154" s="50">
        <v>2532</v>
      </c>
      <c r="S154" s="50"/>
      <c r="T154" s="50">
        <v>915</v>
      </c>
      <c r="U154" s="50">
        <v>2932</v>
      </c>
      <c r="V154" s="50">
        <v>1792</v>
      </c>
      <c r="W154" s="50">
        <v>30967</v>
      </c>
      <c r="X154" s="50">
        <v>11771</v>
      </c>
      <c r="Y154" s="50">
        <v>6184</v>
      </c>
      <c r="Z154" s="50">
        <v>0</v>
      </c>
      <c r="AA154" s="50">
        <v>30</v>
      </c>
      <c r="AB154" s="50">
        <v>1113</v>
      </c>
      <c r="AC154" s="50">
        <v>2139</v>
      </c>
      <c r="AD154" s="50">
        <v>2153</v>
      </c>
      <c r="AE154" s="50">
        <v>1048</v>
      </c>
      <c r="AF154" s="50">
        <v>24439</v>
      </c>
      <c r="AG154" s="50">
        <v>6468</v>
      </c>
      <c r="AH154" s="50">
        <v>-50</v>
      </c>
      <c r="AI154" s="50">
        <v>110</v>
      </c>
      <c r="AJ154" s="50">
        <v>6528</v>
      </c>
    </row>
    <row r="155" spans="1:36" ht="22.5" customHeight="1">
      <c r="A155" s="102" t="s">
        <v>238</v>
      </c>
      <c r="B155" s="103">
        <v>60090739923</v>
      </c>
      <c r="C155" s="102" t="s">
        <v>301</v>
      </c>
      <c r="D155" s="106">
        <v>45107</v>
      </c>
      <c r="E155" s="105" t="s">
        <v>303</v>
      </c>
      <c r="F155" s="50">
        <v>198</v>
      </c>
      <c r="G155" s="50">
        <v>1176</v>
      </c>
      <c r="H155" s="50"/>
      <c r="I155" s="50"/>
      <c r="J155" s="50"/>
      <c r="K155" s="50"/>
      <c r="L155" s="50"/>
      <c r="M155" s="50">
        <v>1</v>
      </c>
      <c r="N155" s="50">
        <v>1312</v>
      </c>
      <c r="O155" s="50"/>
      <c r="P155" s="50">
        <v>87</v>
      </c>
      <c r="Q155" s="50">
        <v>1136</v>
      </c>
      <c r="R155" s="50">
        <v>712</v>
      </c>
      <c r="S155" s="50"/>
      <c r="T155" s="50">
        <v>244</v>
      </c>
      <c r="U155" s="50">
        <v>700</v>
      </c>
      <c r="V155" s="50">
        <v>236</v>
      </c>
      <c r="W155" s="50">
        <v>5801</v>
      </c>
      <c r="X155" s="50">
        <v>1823</v>
      </c>
      <c r="Y155" s="50">
        <v>1602</v>
      </c>
      <c r="Z155" s="50">
        <v>0</v>
      </c>
      <c r="AA155" s="50">
        <v>0</v>
      </c>
      <c r="AB155" s="50">
        <v>357</v>
      </c>
      <c r="AC155" s="50">
        <v>0</v>
      </c>
      <c r="AD155" s="50">
        <v>391</v>
      </c>
      <c r="AE155" s="50">
        <v>111</v>
      </c>
      <c r="AF155" s="50">
        <v>4284</v>
      </c>
      <c r="AG155" s="50">
        <v>1611</v>
      </c>
      <c r="AH155" s="50">
        <v>122</v>
      </c>
      <c r="AI155" s="50">
        <v>-216</v>
      </c>
      <c r="AJ155" s="50">
        <v>1516</v>
      </c>
    </row>
    <row r="156" spans="1:36" ht="22.5" customHeight="1">
      <c r="A156" s="102" t="s">
        <v>238</v>
      </c>
      <c r="B156" s="103">
        <v>60090739923</v>
      </c>
      <c r="C156" s="102" t="s">
        <v>301</v>
      </c>
      <c r="D156" s="106">
        <v>45107</v>
      </c>
      <c r="E156" s="104" t="s">
        <v>304</v>
      </c>
      <c r="F156" s="50">
        <v>15</v>
      </c>
      <c r="G156" s="50">
        <v>67</v>
      </c>
      <c r="H156" s="50"/>
      <c r="I156" s="50"/>
      <c r="J156" s="50"/>
      <c r="K156" s="50"/>
      <c r="L156" s="50"/>
      <c r="M156" s="50">
        <v>12</v>
      </c>
      <c r="N156" s="50">
        <v>0</v>
      </c>
      <c r="O156" s="50"/>
      <c r="P156" s="50">
        <v>0</v>
      </c>
      <c r="Q156" s="50">
        <v>0</v>
      </c>
      <c r="R156" s="50">
        <v>0</v>
      </c>
      <c r="S156" s="50"/>
      <c r="T156" s="50">
        <v>0</v>
      </c>
      <c r="U156" s="50">
        <v>0</v>
      </c>
      <c r="V156" s="50">
        <v>146</v>
      </c>
      <c r="W156" s="50">
        <v>228</v>
      </c>
      <c r="X156" s="50">
        <v>0</v>
      </c>
      <c r="Y156" s="50">
        <v>0</v>
      </c>
      <c r="Z156" s="50">
        <v>0</v>
      </c>
      <c r="AA156" s="50">
        <v>3</v>
      </c>
      <c r="AB156" s="50">
        <v>0</v>
      </c>
      <c r="AC156" s="50">
        <v>0</v>
      </c>
      <c r="AD156" s="50">
        <v>1</v>
      </c>
      <c r="AE156" s="50">
        <v>5</v>
      </c>
      <c r="AF156" s="50">
        <v>9</v>
      </c>
      <c r="AG156" s="50">
        <v>261</v>
      </c>
      <c r="AH156" s="50">
        <v>0</v>
      </c>
      <c r="AI156" s="50">
        <v>-42</v>
      </c>
      <c r="AJ156" s="50">
        <v>219</v>
      </c>
    </row>
    <row r="157" spans="1:36" ht="22.5" customHeight="1">
      <c r="A157" s="102" t="s">
        <v>238</v>
      </c>
      <c r="B157" s="103">
        <v>60090739923</v>
      </c>
      <c r="C157" s="102" t="s">
        <v>301</v>
      </c>
      <c r="D157" s="106">
        <v>45107</v>
      </c>
      <c r="E157" s="105" t="s">
        <v>305</v>
      </c>
      <c r="F157" s="50">
        <v>0</v>
      </c>
      <c r="G157" s="50">
        <v>0</v>
      </c>
      <c r="H157" s="50"/>
      <c r="I157" s="50"/>
      <c r="J157" s="50"/>
      <c r="K157" s="50"/>
      <c r="L157" s="50"/>
      <c r="M157" s="50">
        <v>0</v>
      </c>
      <c r="N157" s="50">
        <v>0</v>
      </c>
      <c r="O157" s="50"/>
      <c r="P157" s="50">
        <v>0</v>
      </c>
      <c r="Q157" s="50">
        <v>0</v>
      </c>
      <c r="R157" s="50">
        <v>0</v>
      </c>
      <c r="S157" s="50"/>
      <c r="T157" s="50">
        <v>0</v>
      </c>
      <c r="U157" s="50">
        <v>0</v>
      </c>
      <c r="V157" s="50">
        <v>0</v>
      </c>
      <c r="W157" s="50">
        <v>0</v>
      </c>
      <c r="X157" s="50">
        <v>0</v>
      </c>
      <c r="Y157" s="50">
        <v>0</v>
      </c>
      <c r="Z157" s="50">
        <v>0</v>
      </c>
      <c r="AA157" s="50">
        <v>0</v>
      </c>
      <c r="AB157" s="50">
        <v>0</v>
      </c>
      <c r="AC157" s="50">
        <v>0</v>
      </c>
      <c r="AD157" s="50">
        <v>0</v>
      </c>
      <c r="AE157" s="50">
        <v>0</v>
      </c>
      <c r="AF157" s="50">
        <v>0</v>
      </c>
      <c r="AG157" s="50">
        <v>0</v>
      </c>
      <c r="AH157" s="50">
        <v>0</v>
      </c>
      <c r="AI157" s="50">
        <v>0</v>
      </c>
      <c r="AJ157" s="50">
        <v>0</v>
      </c>
    </row>
    <row r="158" spans="1:36" ht="22.5" customHeight="1">
      <c r="A158" s="102" t="s">
        <v>238</v>
      </c>
      <c r="B158" s="103">
        <v>60090739923</v>
      </c>
      <c r="C158" s="102" t="s">
        <v>301</v>
      </c>
      <c r="D158" s="106">
        <v>45107</v>
      </c>
      <c r="E158" s="105" t="s">
        <v>306</v>
      </c>
      <c r="F158" s="50">
        <v>0</v>
      </c>
      <c r="G158" s="50">
        <v>0</v>
      </c>
      <c r="H158" s="50"/>
      <c r="I158" s="50"/>
      <c r="J158" s="50"/>
      <c r="K158" s="50"/>
      <c r="L158" s="50"/>
      <c r="M158" s="50">
        <v>0</v>
      </c>
      <c r="N158" s="50">
        <v>0</v>
      </c>
      <c r="O158" s="50"/>
      <c r="P158" s="50">
        <v>0</v>
      </c>
      <c r="Q158" s="50">
        <v>0</v>
      </c>
      <c r="R158" s="50">
        <v>0</v>
      </c>
      <c r="S158" s="50"/>
      <c r="T158" s="50">
        <v>0</v>
      </c>
      <c r="U158" s="50">
        <v>0</v>
      </c>
      <c r="V158" s="50">
        <v>0</v>
      </c>
      <c r="W158" s="50">
        <v>0</v>
      </c>
      <c r="X158" s="50">
        <v>0</v>
      </c>
      <c r="Y158" s="50">
        <v>0</v>
      </c>
      <c r="Z158" s="50">
        <v>0</v>
      </c>
      <c r="AA158" s="50">
        <v>0</v>
      </c>
      <c r="AB158" s="50">
        <v>0</v>
      </c>
      <c r="AC158" s="50">
        <v>0</v>
      </c>
      <c r="AD158" s="50">
        <v>0</v>
      </c>
      <c r="AE158" s="50">
        <v>0</v>
      </c>
      <c r="AF158" s="50">
        <v>0</v>
      </c>
      <c r="AG158" s="50">
        <v>0</v>
      </c>
      <c r="AH158" s="50">
        <v>0</v>
      </c>
      <c r="AI158" s="50">
        <v>0</v>
      </c>
      <c r="AJ158" s="50">
        <v>0</v>
      </c>
    </row>
    <row r="159" spans="1:36" ht="22.5" customHeight="1">
      <c r="A159" s="102" t="s">
        <v>238</v>
      </c>
      <c r="B159" s="103">
        <v>60090739923</v>
      </c>
      <c r="C159" s="102" t="s">
        <v>301</v>
      </c>
      <c r="D159" s="106">
        <v>45107</v>
      </c>
      <c r="E159" s="105" t="s">
        <v>307</v>
      </c>
      <c r="F159" s="50">
        <v>0</v>
      </c>
      <c r="G159" s="50">
        <v>0</v>
      </c>
      <c r="H159" s="50"/>
      <c r="I159" s="50"/>
      <c r="J159" s="50"/>
      <c r="K159" s="50"/>
      <c r="L159" s="50"/>
      <c r="M159" s="50">
        <v>0</v>
      </c>
      <c r="N159" s="50">
        <v>0</v>
      </c>
      <c r="O159" s="50"/>
      <c r="P159" s="50">
        <v>0</v>
      </c>
      <c r="Q159" s="50">
        <v>0</v>
      </c>
      <c r="R159" s="50">
        <v>0</v>
      </c>
      <c r="S159" s="50"/>
      <c r="T159" s="50">
        <v>0</v>
      </c>
      <c r="U159" s="50">
        <v>0</v>
      </c>
      <c r="V159" s="50">
        <v>0</v>
      </c>
      <c r="W159" s="50">
        <v>0</v>
      </c>
      <c r="X159" s="50">
        <v>0</v>
      </c>
      <c r="Y159" s="50">
        <v>0</v>
      </c>
      <c r="Z159" s="50">
        <v>0</v>
      </c>
      <c r="AA159" s="50">
        <v>0</v>
      </c>
      <c r="AB159" s="50">
        <v>0</v>
      </c>
      <c r="AC159" s="50">
        <v>0</v>
      </c>
      <c r="AD159" s="50">
        <v>0</v>
      </c>
      <c r="AE159" s="50">
        <v>0</v>
      </c>
      <c r="AF159" s="50">
        <v>0</v>
      </c>
      <c r="AG159" s="50">
        <v>0</v>
      </c>
      <c r="AH159" s="50">
        <v>0</v>
      </c>
      <c r="AI159" s="50">
        <v>0</v>
      </c>
      <c r="AJ159" s="50">
        <v>0</v>
      </c>
    </row>
    <row r="160" spans="1:36" ht="22.5" customHeight="1">
      <c r="A160" s="102" t="s">
        <v>238</v>
      </c>
      <c r="B160" s="103">
        <v>60090739923</v>
      </c>
      <c r="C160" s="102" t="s">
        <v>301</v>
      </c>
      <c r="D160" s="106">
        <v>45107</v>
      </c>
      <c r="E160" s="105" t="s">
        <v>308</v>
      </c>
      <c r="F160" s="50">
        <v>0</v>
      </c>
      <c r="G160" s="50">
        <v>0</v>
      </c>
      <c r="H160" s="50"/>
      <c r="I160" s="50"/>
      <c r="J160" s="50"/>
      <c r="K160" s="50"/>
      <c r="L160" s="50"/>
      <c r="M160" s="50">
        <v>0</v>
      </c>
      <c r="N160" s="50">
        <v>0</v>
      </c>
      <c r="O160" s="50"/>
      <c r="P160" s="50">
        <v>0</v>
      </c>
      <c r="Q160" s="50">
        <v>0</v>
      </c>
      <c r="R160" s="50">
        <v>0</v>
      </c>
      <c r="S160" s="50"/>
      <c r="T160" s="50">
        <v>0</v>
      </c>
      <c r="U160" s="50">
        <v>0</v>
      </c>
      <c r="V160" s="50">
        <v>26</v>
      </c>
      <c r="W160" s="50">
        <v>26</v>
      </c>
      <c r="X160" s="50">
        <v>0</v>
      </c>
      <c r="Y160" s="50">
        <v>0</v>
      </c>
      <c r="Z160" s="50">
        <v>0</v>
      </c>
      <c r="AA160" s="50">
        <v>0</v>
      </c>
      <c r="AB160" s="50">
        <v>0</v>
      </c>
      <c r="AC160" s="50">
        <v>0</v>
      </c>
      <c r="AD160" s="50">
        <v>0</v>
      </c>
      <c r="AE160" s="50">
        <v>0</v>
      </c>
      <c r="AF160" s="50">
        <v>0</v>
      </c>
      <c r="AG160" s="50">
        <v>1068</v>
      </c>
      <c r="AH160" s="50">
        <v>-487</v>
      </c>
      <c r="AI160" s="50">
        <v>-556</v>
      </c>
      <c r="AJ160" s="50">
        <v>26</v>
      </c>
    </row>
    <row r="161" spans="1:36" ht="22.5" customHeight="1">
      <c r="A161" s="102" t="s">
        <v>238</v>
      </c>
      <c r="B161" s="103">
        <v>60090739923</v>
      </c>
      <c r="C161" s="102" t="s">
        <v>301</v>
      </c>
      <c r="D161" s="106">
        <v>45107</v>
      </c>
      <c r="E161" s="105" t="s">
        <v>309</v>
      </c>
      <c r="F161" s="50">
        <v>0</v>
      </c>
      <c r="G161" s="50">
        <v>0</v>
      </c>
      <c r="H161" s="50"/>
      <c r="I161" s="50"/>
      <c r="J161" s="50"/>
      <c r="K161" s="50"/>
      <c r="L161" s="50"/>
      <c r="M161" s="50">
        <v>0</v>
      </c>
      <c r="N161" s="50">
        <v>0</v>
      </c>
      <c r="O161" s="50"/>
      <c r="P161" s="50">
        <v>0</v>
      </c>
      <c r="Q161" s="50">
        <v>0</v>
      </c>
      <c r="R161" s="50">
        <v>0</v>
      </c>
      <c r="S161" s="50"/>
      <c r="T161" s="50">
        <v>0</v>
      </c>
      <c r="U161" s="50">
        <v>0</v>
      </c>
      <c r="V161" s="50">
        <v>0</v>
      </c>
      <c r="W161" s="50">
        <v>0</v>
      </c>
      <c r="X161" s="50">
        <v>0</v>
      </c>
      <c r="Y161" s="50">
        <v>0</v>
      </c>
      <c r="Z161" s="50">
        <v>0</v>
      </c>
      <c r="AA161" s="50">
        <v>0</v>
      </c>
      <c r="AB161" s="50">
        <v>0</v>
      </c>
      <c r="AC161" s="50">
        <v>0</v>
      </c>
      <c r="AD161" s="50">
        <v>0</v>
      </c>
      <c r="AE161" s="50">
        <v>0</v>
      </c>
      <c r="AF161" s="50">
        <v>0</v>
      </c>
      <c r="AG161" s="50">
        <v>0</v>
      </c>
      <c r="AH161" s="50">
        <v>0</v>
      </c>
      <c r="AI161" s="50">
        <v>0</v>
      </c>
      <c r="AJ161" s="50">
        <v>0</v>
      </c>
    </row>
    <row r="162" spans="1:36" ht="22.5" customHeight="1">
      <c r="A162" s="102" t="s">
        <v>238</v>
      </c>
      <c r="B162" s="103">
        <v>60090739923</v>
      </c>
      <c r="C162" s="102" t="s">
        <v>301</v>
      </c>
      <c r="D162" s="106">
        <v>45107</v>
      </c>
      <c r="E162" s="105" t="s">
        <v>310</v>
      </c>
      <c r="F162" s="50">
        <v>0</v>
      </c>
      <c r="G162" s="50">
        <v>-1268</v>
      </c>
      <c r="H162" s="50"/>
      <c r="I162" s="50"/>
      <c r="J162" s="50"/>
      <c r="K162" s="50"/>
      <c r="L162" s="50"/>
      <c r="M162" s="50">
        <v>-1288</v>
      </c>
      <c r="N162" s="50">
        <v>-457</v>
      </c>
      <c r="O162" s="50"/>
      <c r="P162" s="50">
        <v>0</v>
      </c>
      <c r="Q162" s="50">
        <v>-45</v>
      </c>
      <c r="R162" s="50">
        <v>-39</v>
      </c>
      <c r="S162" s="50"/>
      <c r="T162" s="50">
        <v>0</v>
      </c>
      <c r="U162" s="50">
        <v>0</v>
      </c>
      <c r="V162" s="50">
        <v>-187</v>
      </c>
      <c r="W162" s="50">
        <v>-1996</v>
      </c>
      <c r="X162" s="50">
        <v>-334</v>
      </c>
      <c r="Y162" s="50">
        <v>-39</v>
      </c>
      <c r="Z162" s="50">
        <v>0</v>
      </c>
      <c r="AA162" s="50">
        <v>0</v>
      </c>
      <c r="AB162" s="50">
        <v>-45</v>
      </c>
      <c r="AC162" s="50">
        <v>0</v>
      </c>
      <c r="AD162" s="50">
        <v>-118</v>
      </c>
      <c r="AE162" s="50">
        <v>-219</v>
      </c>
      <c r="AF162" s="50">
        <v>-756</v>
      </c>
      <c r="AG162" s="50">
        <v>-1767</v>
      </c>
      <c r="AH162" s="50">
        <v>460</v>
      </c>
      <c r="AI162" s="50">
        <v>66</v>
      </c>
      <c r="AJ162" s="50">
        <v>-1240</v>
      </c>
    </row>
    <row r="163" spans="1:36" ht="22.5" customHeight="1">
      <c r="A163" s="102" t="s">
        <v>238</v>
      </c>
      <c r="B163" s="103">
        <v>60090739923</v>
      </c>
      <c r="C163" s="102" t="s">
        <v>301</v>
      </c>
      <c r="D163" s="106">
        <v>45107</v>
      </c>
      <c r="E163" s="105" t="s">
        <v>296</v>
      </c>
      <c r="F163" s="50">
        <v>474</v>
      </c>
      <c r="G163" s="50">
        <v>11877</v>
      </c>
      <c r="H163" s="50">
        <v>10120</v>
      </c>
      <c r="I163" s="50">
        <v>970</v>
      </c>
      <c r="J163" s="50">
        <v>729</v>
      </c>
      <c r="K163" s="50">
        <v>49</v>
      </c>
      <c r="L163" s="50">
        <v>0</v>
      </c>
      <c r="M163" s="50">
        <v>10</v>
      </c>
      <c r="N163" s="50">
        <v>6432</v>
      </c>
      <c r="O163" s="50">
        <v>0</v>
      </c>
      <c r="P163" s="50">
        <v>1435</v>
      </c>
      <c r="Q163" s="50">
        <v>4799</v>
      </c>
      <c r="R163" s="50">
        <v>3205</v>
      </c>
      <c r="S163" s="50">
        <v>0</v>
      </c>
      <c r="T163" s="50">
        <v>1160</v>
      </c>
      <c r="U163" s="50">
        <v>3632</v>
      </c>
      <c r="V163" s="50">
        <v>2012</v>
      </c>
      <c r="W163" s="50">
        <v>35026</v>
      </c>
      <c r="X163" s="50">
        <v>13260</v>
      </c>
      <c r="Y163" s="50">
        <v>7747</v>
      </c>
      <c r="Z163" s="50">
        <v>0</v>
      </c>
      <c r="AA163" s="50">
        <v>33</v>
      </c>
      <c r="AB163" s="50">
        <v>1425</v>
      </c>
      <c r="AC163" s="50">
        <v>2139</v>
      </c>
      <c r="AD163" s="50">
        <v>2428</v>
      </c>
      <c r="AE163" s="50">
        <v>945</v>
      </c>
      <c r="AF163" s="50">
        <v>27977</v>
      </c>
      <c r="AG163" s="50">
        <v>7641</v>
      </c>
      <c r="AH163" s="50">
        <v>45</v>
      </c>
      <c r="AI163" s="50">
        <v>-638</v>
      </c>
      <c r="AJ163" s="50">
        <v>7048</v>
      </c>
    </row>
    <row r="164" spans="1:36" ht="22.5" customHeight="1">
      <c r="A164" s="102" t="s">
        <v>340</v>
      </c>
      <c r="B164" s="103">
        <v>15095082509</v>
      </c>
      <c r="C164" s="102" t="s">
        <v>295</v>
      </c>
      <c r="D164" s="106">
        <v>45107</v>
      </c>
      <c r="E164" s="105" t="s">
        <v>296</v>
      </c>
      <c r="F164" s="50">
        <v>15</v>
      </c>
      <c r="G164" s="50">
        <v>382</v>
      </c>
      <c r="H164" s="50">
        <v>285</v>
      </c>
      <c r="I164" s="50">
        <v>0</v>
      </c>
      <c r="J164" s="50">
        <v>97</v>
      </c>
      <c r="K164" s="50">
        <v>0</v>
      </c>
      <c r="L164" s="50">
        <v>0</v>
      </c>
      <c r="M164" s="50">
        <v>0</v>
      </c>
      <c r="N164" s="50">
        <v>36</v>
      </c>
      <c r="O164" s="50">
        <v>0</v>
      </c>
      <c r="P164" s="50">
        <v>0</v>
      </c>
      <c r="Q164" s="50">
        <v>0</v>
      </c>
      <c r="R164" s="50">
        <v>13</v>
      </c>
      <c r="S164" s="50">
        <v>0</v>
      </c>
      <c r="T164" s="50">
        <v>0</v>
      </c>
      <c r="U164" s="50">
        <v>5</v>
      </c>
      <c r="V164" s="50">
        <v>9</v>
      </c>
      <c r="W164" s="50">
        <v>460</v>
      </c>
      <c r="X164" s="50">
        <v>181</v>
      </c>
      <c r="Y164" s="50">
        <v>101</v>
      </c>
      <c r="Z164" s="50">
        <v>0</v>
      </c>
      <c r="AA164" s="50">
        <v>0</v>
      </c>
      <c r="AB164" s="50">
        <v>13</v>
      </c>
      <c r="AC164" s="50">
        <v>0</v>
      </c>
      <c r="AD164" s="50">
        <v>8</v>
      </c>
      <c r="AE164" s="50">
        <v>4</v>
      </c>
      <c r="AF164" s="50">
        <v>307</v>
      </c>
      <c r="AG164" s="50">
        <v>35</v>
      </c>
      <c r="AH164" s="50">
        <v>0</v>
      </c>
      <c r="AI164" s="50">
        <v>118</v>
      </c>
      <c r="AJ164" s="50">
        <v>153</v>
      </c>
    </row>
    <row r="165" spans="1:36" ht="22.5" customHeight="1">
      <c r="A165" s="102" t="s">
        <v>341</v>
      </c>
      <c r="B165" s="103">
        <v>31138903581</v>
      </c>
      <c r="C165" s="101" t="s">
        <v>295</v>
      </c>
      <c r="D165" s="106">
        <v>45107</v>
      </c>
      <c r="E165" s="105" t="s">
        <v>296</v>
      </c>
      <c r="F165" s="50">
        <v>1</v>
      </c>
      <c r="G165" s="50">
        <v>9</v>
      </c>
      <c r="H165" s="50">
        <v>9</v>
      </c>
      <c r="I165" s="50">
        <v>0</v>
      </c>
      <c r="J165" s="50">
        <v>0</v>
      </c>
      <c r="K165" s="50">
        <v>0</v>
      </c>
      <c r="L165" s="50">
        <v>0</v>
      </c>
      <c r="M165" s="50">
        <v>0</v>
      </c>
      <c r="N165" s="50">
        <v>0</v>
      </c>
      <c r="O165" s="50">
        <v>0</v>
      </c>
      <c r="P165" s="50">
        <v>0</v>
      </c>
      <c r="Q165" s="50">
        <v>3</v>
      </c>
      <c r="R165" s="50">
        <v>0</v>
      </c>
      <c r="S165" s="50">
        <v>0</v>
      </c>
      <c r="T165" s="50">
        <v>1</v>
      </c>
      <c r="U165" s="50">
        <v>0</v>
      </c>
      <c r="V165" s="50">
        <v>0</v>
      </c>
      <c r="W165" s="50">
        <v>14</v>
      </c>
      <c r="X165" s="50">
        <v>0</v>
      </c>
      <c r="Y165" s="50">
        <v>3</v>
      </c>
      <c r="Z165" s="50">
        <v>0</v>
      </c>
      <c r="AA165" s="50">
        <v>0</v>
      </c>
      <c r="AB165" s="50">
        <v>0</v>
      </c>
      <c r="AC165" s="50">
        <v>3</v>
      </c>
      <c r="AD165" s="50">
        <v>1</v>
      </c>
      <c r="AE165" s="50">
        <v>0</v>
      </c>
      <c r="AF165" s="50">
        <v>7</v>
      </c>
      <c r="AG165" s="50">
        <v>10</v>
      </c>
      <c r="AH165" s="50">
        <v>0</v>
      </c>
      <c r="AI165" s="50">
        <v>-3</v>
      </c>
      <c r="AJ165" s="50">
        <v>7</v>
      </c>
    </row>
    <row r="166" spans="1:36" ht="22.5" customHeight="1">
      <c r="A166" s="102" t="s">
        <v>342</v>
      </c>
      <c r="B166" s="103">
        <v>61086083605</v>
      </c>
      <c r="C166" s="101" t="s">
        <v>295</v>
      </c>
      <c r="D166" s="106">
        <v>44926</v>
      </c>
      <c r="E166" s="105" t="s">
        <v>296</v>
      </c>
      <c r="F166" s="50">
        <v>247</v>
      </c>
      <c r="G166" s="50">
        <v>2158</v>
      </c>
      <c r="H166" s="50">
        <v>2158</v>
      </c>
      <c r="I166" s="50">
        <v>0</v>
      </c>
      <c r="J166" s="50">
        <v>0</v>
      </c>
      <c r="K166" s="50">
        <v>0</v>
      </c>
      <c r="L166" s="50">
        <v>0</v>
      </c>
      <c r="M166" s="50">
        <v>0</v>
      </c>
      <c r="N166" s="50">
        <v>860</v>
      </c>
      <c r="O166" s="50">
        <v>7</v>
      </c>
      <c r="P166" s="50">
        <v>0</v>
      </c>
      <c r="Q166" s="50">
        <v>375</v>
      </c>
      <c r="R166" s="50">
        <v>342</v>
      </c>
      <c r="S166" s="50">
        <v>4</v>
      </c>
      <c r="T166" s="50">
        <v>9</v>
      </c>
      <c r="U166" s="50">
        <v>0</v>
      </c>
      <c r="V166" s="50">
        <v>138</v>
      </c>
      <c r="W166" s="50">
        <v>4129</v>
      </c>
      <c r="X166" s="50">
        <v>1788</v>
      </c>
      <c r="Y166" s="50">
        <v>823</v>
      </c>
      <c r="Z166" s="50">
        <v>16</v>
      </c>
      <c r="AA166" s="50">
        <v>32</v>
      </c>
      <c r="AB166" s="50">
        <v>189</v>
      </c>
      <c r="AC166" s="50">
        <v>0</v>
      </c>
      <c r="AD166" s="50">
        <v>71</v>
      </c>
      <c r="AE166" s="50">
        <v>421</v>
      </c>
      <c r="AF166" s="50">
        <v>3340</v>
      </c>
      <c r="AG166" s="50">
        <v>0</v>
      </c>
      <c r="AH166" s="50">
        <v>241</v>
      </c>
      <c r="AI166" s="50">
        <v>548</v>
      </c>
      <c r="AJ166" s="50">
        <v>790</v>
      </c>
    </row>
    <row r="167" spans="1:36" ht="22.5" customHeight="1">
      <c r="A167" s="102" t="s">
        <v>343</v>
      </c>
      <c r="B167" s="103">
        <v>56058271417</v>
      </c>
      <c r="C167" s="101" t="s">
        <v>295</v>
      </c>
      <c r="D167" s="106">
        <v>45107</v>
      </c>
      <c r="E167" s="105" t="s">
        <v>296</v>
      </c>
      <c r="F167" s="50">
        <v>29</v>
      </c>
      <c r="G167" s="50">
        <v>321</v>
      </c>
      <c r="H167" s="50">
        <v>218</v>
      </c>
      <c r="I167" s="50">
        <v>0</v>
      </c>
      <c r="J167" s="50">
        <v>103</v>
      </c>
      <c r="K167" s="50">
        <v>0</v>
      </c>
      <c r="L167" s="50">
        <v>0</v>
      </c>
      <c r="M167" s="50">
        <v>0</v>
      </c>
      <c r="N167" s="50">
        <v>31</v>
      </c>
      <c r="O167" s="50">
        <v>0</v>
      </c>
      <c r="P167" s="50">
        <v>78</v>
      </c>
      <c r="Q167" s="50">
        <v>2</v>
      </c>
      <c r="R167" s="50">
        <v>0</v>
      </c>
      <c r="S167" s="50">
        <v>0</v>
      </c>
      <c r="T167" s="50">
        <v>0</v>
      </c>
      <c r="U167" s="50">
        <v>2</v>
      </c>
      <c r="V167" s="50">
        <v>16</v>
      </c>
      <c r="W167" s="50">
        <v>478</v>
      </c>
      <c r="X167" s="50">
        <v>310</v>
      </c>
      <c r="Y167" s="50">
        <v>32</v>
      </c>
      <c r="Z167" s="50">
        <v>0</v>
      </c>
      <c r="AA167" s="50">
        <v>0</v>
      </c>
      <c r="AB167" s="50">
        <v>0</v>
      </c>
      <c r="AC167" s="50">
        <v>0</v>
      </c>
      <c r="AD167" s="50">
        <v>16</v>
      </c>
      <c r="AE167" s="50">
        <v>2</v>
      </c>
      <c r="AF167" s="50">
        <v>361</v>
      </c>
      <c r="AG167" s="50">
        <v>25</v>
      </c>
      <c r="AH167" s="50">
        <v>0</v>
      </c>
      <c r="AI167" s="50">
        <v>93</v>
      </c>
      <c r="AJ167" s="50">
        <v>118</v>
      </c>
    </row>
    <row r="168" spans="1:36" ht="22.5" customHeight="1">
      <c r="A168" s="102" t="s">
        <v>344</v>
      </c>
      <c r="B168" s="103">
        <v>99092709629</v>
      </c>
      <c r="C168" s="101" t="s">
        <v>295</v>
      </c>
      <c r="D168" s="106">
        <v>45107</v>
      </c>
      <c r="E168" s="105" t="s">
        <v>296</v>
      </c>
      <c r="F168" s="50">
        <v>5</v>
      </c>
      <c r="G168" s="50">
        <v>303</v>
      </c>
      <c r="H168" s="50">
        <v>267</v>
      </c>
      <c r="I168" s="50">
        <v>29</v>
      </c>
      <c r="J168" s="50">
        <v>0</v>
      </c>
      <c r="K168" s="50">
        <v>0</v>
      </c>
      <c r="L168" s="50">
        <v>0</v>
      </c>
      <c r="M168" s="50">
        <v>8</v>
      </c>
      <c r="N168" s="50">
        <v>24</v>
      </c>
      <c r="O168" s="50">
        <v>0</v>
      </c>
      <c r="P168" s="50">
        <v>44</v>
      </c>
      <c r="Q168" s="50">
        <v>40</v>
      </c>
      <c r="R168" s="50">
        <v>0</v>
      </c>
      <c r="S168" s="50">
        <v>0</v>
      </c>
      <c r="T168" s="50">
        <v>0</v>
      </c>
      <c r="U168" s="50">
        <v>0</v>
      </c>
      <c r="V168" s="50">
        <v>23</v>
      </c>
      <c r="W168" s="50">
        <v>439</v>
      </c>
      <c r="X168" s="50">
        <v>205</v>
      </c>
      <c r="Y168" s="50">
        <v>61</v>
      </c>
      <c r="Z168" s="50">
        <v>0</v>
      </c>
      <c r="AA168" s="50">
        <v>0</v>
      </c>
      <c r="AB168" s="50">
        <v>0</v>
      </c>
      <c r="AC168" s="50">
        <v>0</v>
      </c>
      <c r="AD168" s="50">
        <v>10</v>
      </c>
      <c r="AE168" s="50">
        <v>4</v>
      </c>
      <c r="AF168" s="50">
        <v>280</v>
      </c>
      <c r="AG168" s="50">
        <v>119</v>
      </c>
      <c r="AH168" s="50">
        <v>0</v>
      </c>
      <c r="AI168" s="50">
        <v>40</v>
      </c>
      <c r="AJ168" s="50">
        <v>159</v>
      </c>
    </row>
    <row r="169" spans="1:36" ht="22.5" customHeight="1">
      <c r="A169" s="102" t="s">
        <v>345</v>
      </c>
      <c r="B169" s="103">
        <v>64004195895</v>
      </c>
      <c r="C169" s="101" t="s">
        <v>295</v>
      </c>
      <c r="D169" s="106">
        <v>44926</v>
      </c>
      <c r="E169" s="105" t="s">
        <v>296</v>
      </c>
      <c r="F169" s="50">
        <v>5</v>
      </c>
      <c r="G169" s="50">
        <v>0</v>
      </c>
      <c r="H169" s="50">
        <v>0</v>
      </c>
      <c r="I169" s="50">
        <v>0</v>
      </c>
      <c r="J169" s="50">
        <v>0</v>
      </c>
      <c r="K169" s="50">
        <v>0</v>
      </c>
      <c r="L169" s="50">
        <v>0</v>
      </c>
      <c r="M169" s="50">
        <v>0</v>
      </c>
      <c r="N169" s="50">
        <v>0</v>
      </c>
      <c r="O169" s="50">
        <v>0</v>
      </c>
      <c r="P169" s="50">
        <v>0</v>
      </c>
      <c r="Q169" s="50">
        <v>0</v>
      </c>
      <c r="R169" s="50">
        <v>0</v>
      </c>
      <c r="S169" s="50">
        <v>0</v>
      </c>
      <c r="T169" s="50">
        <v>0</v>
      </c>
      <c r="U169" s="50">
        <v>0</v>
      </c>
      <c r="V169" s="50">
        <v>0</v>
      </c>
      <c r="W169" s="50">
        <v>5</v>
      </c>
      <c r="X169" s="50">
        <v>0</v>
      </c>
      <c r="Y169" s="50">
        <v>0</v>
      </c>
      <c r="Z169" s="50">
        <v>0</v>
      </c>
      <c r="AA169" s="50">
        <v>0</v>
      </c>
      <c r="AB169" s="50">
        <v>0</v>
      </c>
      <c r="AC169" s="50">
        <v>0</v>
      </c>
      <c r="AD169" s="50">
        <v>0</v>
      </c>
      <c r="AE169" s="50">
        <v>0</v>
      </c>
      <c r="AF169" s="50">
        <v>0</v>
      </c>
      <c r="AG169" s="50">
        <v>4</v>
      </c>
      <c r="AH169" s="50">
        <v>0</v>
      </c>
      <c r="AI169" s="50">
        <v>0</v>
      </c>
      <c r="AJ169" s="50">
        <v>4</v>
      </c>
    </row>
    <row r="170" spans="1:36" ht="22.5" customHeight="1">
      <c r="A170" s="102" t="s">
        <v>346</v>
      </c>
      <c r="B170" s="103">
        <v>81089048359</v>
      </c>
      <c r="C170" s="101" t="s">
        <v>295</v>
      </c>
      <c r="D170" s="106">
        <v>45107</v>
      </c>
      <c r="E170" s="105" t="s">
        <v>296</v>
      </c>
      <c r="F170" s="50">
        <v>31</v>
      </c>
      <c r="G170" s="50">
        <v>242</v>
      </c>
      <c r="H170" s="50">
        <v>242</v>
      </c>
      <c r="I170" s="50">
        <v>0</v>
      </c>
      <c r="J170" s="50">
        <v>0</v>
      </c>
      <c r="K170" s="50">
        <v>0</v>
      </c>
      <c r="L170" s="50">
        <v>0</v>
      </c>
      <c r="M170" s="50">
        <v>0</v>
      </c>
      <c r="N170" s="50">
        <v>59</v>
      </c>
      <c r="O170" s="50">
        <v>0</v>
      </c>
      <c r="P170" s="50">
        <v>91</v>
      </c>
      <c r="Q170" s="50">
        <v>64</v>
      </c>
      <c r="R170" s="50">
        <v>4</v>
      </c>
      <c r="S170" s="50">
        <v>0</v>
      </c>
      <c r="T170" s="50">
        <v>0</v>
      </c>
      <c r="U170" s="50">
        <v>0</v>
      </c>
      <c r="V170" s="50">
        <v>13</v>
      </c>
      <c r="W170" s="50">
        <v>504</v>
      </c>
      <c r="X170" s="50">
        <v>241</v>
      </c>
      <c r="Y170" s="50">
        <v>64</v>
      </c>
      <c r="Z170" s="50">
        <v>6</v>
      </c>
      <c r="AA170" s="50">
        <v>0</v>
      </c>
      <c r="AB170" s="50">
        <v>4</v>
      </c>
      <c r="AC170" s="50">
        <v>0</v>
      </c>
      <c r="AD170" s="50">
        <v>5</v>
      </c>
      <c r="AE170" s="50">
        <v>0</v>
      </c>
      <c r="AF170" s="50">
        <v>320</v>
      </c>
      <c r="AG170" s="50">
        <v>36</v>
      </c>
      <c r="AH170" s="50">
        <v>0</v>
      </c>
      <c r="AI170" s="50">
        <v>148</v>
      </c>
      <c r="AJ170" s="50">
        <v>184</v>
      </c>
    </row>
    <row r="171" spans="1:36" ht="22.5" customHeight="1">
      <c r="A171" s="102" t="s">
        <v>347</v>
      </c>
      <c r="B171" s="103">
        <v>49000525637</v>
      </c>
      <c r="C171" s="101" t="s">
        <v>295</v>
      </c>
      <c r="D171" s="106">
        <v>45016</v>
      </c>
      <c r="E171" s="105" t="s">
        <v>296</v>
      </c>
      <c r="F171" s="50">
        <v>75</v>
      </c>
      <c r="G171" s="50">
        <v>155</v>
      </c>
      <c r="H171" s="50">
        <v>155</v>
      </c>
      <c r="I171" s="50">
        <v>0</v>
      </c>
      <c r="J171" s="50">
        <v>0</v>
      </c>
      <c r="K171" s="50">
        <v>0</v>
      </c>
      <c r="L171" s="50">
        <v>0</v>
      </c>
      <c r="M171" s="50">
        <v>0</v>
      </c>
      <c r="N171" s="50">
        <v>153</v>
      </c>
      <c r="O171" s="50">
        <v>0</v>
      </c>
      <c r="P171" s="50">
        <v>1</v>
      </c>
      <c r="Q171" s="50">
        <v>17</v>
      </c>
      <c r="R171" s="50">
        <v>31</v>
      </c>
      <c r="S171" s="50">
        <v>0</v>
      </c>
      <c r="T171" s="50">
        <v>5</v>
      </c>
      <c r="U171" s="50">
        <v>0</v>
      </c>
      <c r="V171" s="50">
        <v>16</v>
      </c>
      <c r="W171" s="50">
        <v>454</v>
      </c>
      <c r="X171" s="50">
        <v>188</v>
      </c>
      <c r="Y171" s="50">
        <v>58</v>
      </c>
      <c r="Z171" s="50">
        <v>0</v>
      </c>
      <c r="AA171" s="50">
        <v>3</v>
      </c>
      <c r="AB171" s="50">
        <v>13</v>
      </c>
      <c r="AC171" s="50">
        <v>0</v>
      </c>
      <c r="AD171" s="50">
        <v>10</v>
      </c>
      <c r="AE171" s="50">
        <v>6</v>
      </c>
      <c r="AF171" s="50">
        <v>277</v>
      </c>
      <c r="AG171" s="50">
        <v>0</v>
      </c>
      <c r="AH171" s="50">
        <v>0</v>
      </c>
      <c r="AI171" s="50">
        <v>176</v>
      </c>
      <c r="AJ171" s="50">
        <v>176</v>
      </c>
    </row>
    <row r="172" spans="1:36" ht="22.5" customHeight="1">
      <c r="A172" s="102" t="s">
        <v>348</v>
      </c>
      <c r="B172" s="103">
        <v>90009763526</v>
      </c>
      <c r="C172" s="101" t="s">
        <v>295</v>
      </c>
      <c r="D172" s="106">
        <v>44926</v>
      </c>
      <c r="E172" s="105" t="s">
        <v>296</v>
      </c>
      <c r="F172" s="50">
        <v>18</v>
      </c>
      <c r="G172" s="50">
        <v>4460</v>
      </c>
      <c r="H172" s="50">
        <v>4311</v>
      </c>
      <c r="I172" s="50">
        <v>0</v>
      </c>
      <c r="J172" s="50">
        <v>150</v>
      </c>
      <c r="K172" s="50">
        <v>0</v>
      </c>
      <c r="L172" s="50">
        <v>0</v>
      </c>
      <c r="M172" s="50">
        <v>0</v>
      </c>
      <c r="N172" s="50">
        <v>792</v>
      </c>
      <c r="O172" s="50">
        <v>0</v>
      </c>
      <c r="P172" s="50">
        <v>0</v>
      </c>
      <c r="Q172" s="50">
        <v>737</v>
      </c>
      <c r="R172" s="50">
        <v>2</v>
      </c>
      <c r="S172" s="50">
        <v>0</v>
      </c>
      <c r="T172" s="50">
        <v>207</v>
      </c>
      <c r="U172" s="50">
        <v>0</v>
      </c>
      <c r="V172" s="50">
        <v>282</v>
      </c>
      <c r="W172" s="50">
        <v>6499</v>
      </c>
      <c r="X172" s="50">
        <v>3198</v>
      </c>
      <c r="Y172" s="50">
        <v>968</v>
      </c>
      <c r="Z172" s="50">
        <v>0</v>
      </c>
      <c r="AA172" s="50">
        <v>9</v>
      </c>
      <c r="AB172" s="50">
        <v>8</v>
      </c>
      <c r="AC172" s="50">
        <v>0</v>
      </c>
      <c r="AD172" s="50">
        <v>143</v>
      </c>
      <c r="AE172" s="50">
        <v>330</v>
      </c>
      <c r="AF172" s="50">
        <v>4656</v>
      </c>
      <c r="AG172" s="50">
        <v>0</v>
      </c>
      <c r="AH172" s="50">
        <v>0</v>
      </c>
      <c r="AI172" s="50">
        <v>1843</v>
      </c>
      <c r="AJ172" s="50">
        <v>1843</v>
      </c>
    </row>
    <row r="173" spans="1:36" ht="22.5" customHeight="1">
      <c r="A173" s="102" t="s">
        <v>349</v>
      </c>
      <c r="B173" s="103">
        <v>33624528123</v>
      </c>
      <c r="C173" s="101" t="s">
        <v>295</v>
      </c>
      <c r="D173" s="106">
        <v>44926</v>
      </c>
      <c r="E173" s="105" t="s">
        <v>296</v>
      </c>
      <c r="F173" s="50">
        <v>5</v>
      </c>
      <c r="G173" s="50">
        <v>46</v>
      </c>
      <c r="H173" s="50">
        <v>0</v>
      </c>
      <c r="I173" s="50">
        <v>0</v>
      </c>
      <c r="J173" s="50">
        <v>42</v>
      </c>
      <c r="K173" s="50">
        <v>4</v>
      </c>
      <c r="L173" s="50">
        <v>0</v>
      </c>
      <c r="M173" s="50">
        <v>0</v>
      </c>
      <c r="N173" s="50">
        <v>9</v>
      </c>
      <c r="O173" s="50">
        <v>0</v>
      </c>
      <c r="P173" s="50">
        <v>0</v>
      </c>
      <c r="Q173" s="50">
        <v>6</v>
      </c>
      <c r="R173" s="50">
        <v>6</v>
      </c>
      <c r="S173" s="50">
        <v>0</v>
      </c>
      <c r="T173" s="50">
        <v>1</v>
      </c>
      <c r="U173" s="50">
        <v>0</v>
      </c>
      <c r="V173" s="50">
        <v>4</v>
      </c>
      <c r="W173" s="50">
        <v>76</v>
      </c>
      <c r="X173" s="50">
        <v>13</v>
      </c>
      <c r="Y173" s="50">
        <v>10</v>
      </c>
      <c r="Z173" s="50">
        <v>0</v>
      </c>
      <c r="AA173" s="50">
        <v>0</v>
      </c>
      <c r="AB173" s="50">
        <v>4</v>
      </c>
      <c r="AC173" s="50">
        <v>0</v>
      </c>
      <c r="AD173" s="50">
        <v>20</v>
      </c>
      <c r="AE173" s="50">
        <v>0</v>
      </c>
      <c r="AF173" s="50">
        <v>47</v>
      </c>
      <c r="AG173" s="50">
        <v>0</v>
      </c>
      <c r="AH173" s="50">
        <v>27</v>
      </c>
      <c r="AI173" s="50">
        <v>2</v>
      </c>
      <c r="AJ173" s="50">
        <v>29</v>
      </c>
    </row>
    <row r="174" spans="1:36" ht="22.5" customHeight="1">
      <c r="A174" s="102" t="s">
        <v>350</v>
      </c>
      <c r="B174" s="103">
        <v>56072892365</v>
      </c>
      <c r="C174" s="101" t="s">
        <v>295</v>
      </c>
      <c r="D174" s="106">
        <v>44926</v>
      </c>
      <c r="E174" s="105" t="s">
        <v>296</v>
      </c>
      <c r="F174" s="50">
        <v>7</v>
      </c>
      <c r="G174" s="50">
        <v>30</v>
      </c>
      <c r="H174" s="50">
        <v>30</v>
      </c>
      <c r="I174" s="50">
        <v>0</v>
      </c>
      <c r="J174" s="50">
        <v>0</v>
      </c>
      <c r="K174" s="50">
        <v>0</v>
      </c>
      <c r="L174" s="50">
        <v>0</v>
      </c>
      <c r="M174" s="50">
        <v>0</v>
      </c>
      <c r="N174" s="50">
        <v>0</v>
      </c>
      <c r="O174" s="50">
        <v>0</v>
      </c>
      <c r="P174" s="50">
        <v>0</v>
      </c>
      <c r="Q174" s="50">
        <v>1</v>
      </c>
      <c r="R174" s="50">
        <v>0</v>
      </c>
      <c r="S174" s="50">
        <v>0</v>
      </c>
      <c r="T174" s="50">
        <v>0</v>
      </c>
      <c r="U174" s="50">
        <v>0</v>
      </c>
      <c r="V174" s="50">
        <v>1</v>
      </c>
      <c r="W174" s="50">
        <v>39</v>
      </c>
      <c r="X174" s="50">
        <v>5</v>
      </c>
      <c r="Y174" s="50">
        <v>2</v>
      </c>
      <c r="Z174" s="50">
        <v>0</v>
      </c>
      <c r="AA174" s="50">
        <v>1</v>
      </c>
      <c r="AB174" s="50">
        <v>0</v>
      </c>
      <c r="AC174" s="50">
        <v>0</v>
      </c>
      <c r="AD174" s="50">
        <v>5</v>
      </c>
      <c r="AE174" s="50">
        <v>1</v>
      </c>
      <c r="AF174" s="50">
        <v>13</v>
      </c>
      <c r="AG174" s="50">
        <v>26</v>
      </c>
      <c r="AH174" s="50">
        <v>0</v>
      </c>
      <c r="AI174" s="50">
        <v>1</v>
      </c>
      <c r="AJ174" s="50">
        <v>26</v>
      </c>
    </row>
    <row r="175" spans="1:36" ht="22.5" customHeight="1">
      <c r="A175" s="102" t="s">
        <v>351</v>
      </c>
      <c r="B175" s="103">
        <v>12005711928</v>
      </c>
      <c r="C175" s="101" t="s">
        <v>295</v>
      </c>
      <c r="D175" s="106">
        <v>44926</v>
      </c>
      <c r="E175" s="105" t="s">
        <v>296</v>
      </c>
      <c r="F175" s="50">
        <v>40</v>
      </c>
      <c r="G175" s="50">
        <v>0</v>
      </c>
      <c r="H175" s="50">
        <v>0</v>
      </c>
      <c r="I175" s="50">
        <v>0</v>
      </c>
      <c r="J175" s="50">
        <v>0</v>
      </c>
      <c r="K175" s="50">
        <v>0</v>
      </c>
      <c r="L175" s="50">
        <v>0</v>
      </c>
      <c r="M175" s="50">
        <v>0</v>
      </c>
      <c r="N175" s="50">
        <v>0</v>
      </c>
      <c r="O175" s="50">
        <v>0</v>
      </c>
      <c r="P175" s="50">
        <v>0</v>
      </c>
      <c r="Q175" s="50">
        <v>5</v>
      </c>
      <c r="R175" s="50">
        <v>0</v>
      </c>
      <c r="S175" s="50">
        <v>0</v>
      </c>
      <c r="T175" s="50">
        <v>0</v>
      </c>
      <c r="U175" s="50">
        <v>0</v>
      </c>
      <c r="V175" s="50">
        <v>0</v>
      </c>
      <c r="W175" s="50">
        <v>45</v>
      </c>
      <c r="X175" s="50">
        <v>1</v>
      </c>
      <c r="Y175" s="50">
        <v>2</v>
      </c>
      <c r="Z175" s="50">
        <v>0</v>
      </c>
      <c r="AA175" s="50">
        <v>4</v>
      </c>
      <c r="AB175" s="50">
        <v>0</v>
      </c>
      <c r="AC175" s="50">
        <v>0</v>
      </c>
      <c r="AD175" s="50">
        <v>3</v>
      </c>
      <c r="AE175" s="50">
        <v>0</v>
      </c>
      <c r="AF175" s="50">
        <v>10</v>
      </c>
      <c r="AG175" s="50">
        <v>2</v>
      </c>
      <c r="AH175" s="50">
        <v>0</v>
      </c>
      <c r="AI175" s="50">
        <v>32</v>
      </c>
      <c r="AJ175" s="50">
        <v>35</v>
      </c>
    </row>
    <row r="176" spans="1:36" ht="22.5" customHeight="1">
      <c r="A176" s="102" t="s">
        <v>352</v>
      </c>
      <c r="B176" s="103">
        <v>83169311193</v>
      </c>
      <c r="C176" s="101" t="s">
        <v>295</v>
      </c>
      <c r="D176" s="106">
        <v>45107</v>
      </c>
      <c r="E176" s="104" t="s">
        <v>296</v>
      </c>
      <c r="F176" s="50">
        <v>22</v>
      </c>
      <c r="G176" s="50">
        <v>57</v>
      </c>
      <c r="H176" s="50">
        <v>39</v>
      </c>
      <c r="I176" s="50">
        <v>11</v>
      </c>
      <c r="J176" s="50">
        <v>0</v>
      </c>
      <c r="K176" s="50">
        <v>0</v>
      </c>
      <c r="L176" s="50">
        <v>8</v>
      </c>
      <c r="M176" s="50">
        <v>0</v>
      </c>
      <c r="N176" s="50">
        <v>29</v>
      </c>
      <c r="O176" s="50">
        <v>0</v>
      </c>
      <c r="P176" s="50">
        <v>3</v>
      </c>
      <c r="Q176" s="50">
        <v>35</v>
      </c>
      <c r="R176" s="50">
        <v>55</v>
      </c>
      <c r="S176" s="50">
        <v>0</v>
      </c>
      <c r="T176" s="50">
        <v>37</v>
      </c>
      <c r="U176" s="50">
        <v>5</v>
      </c>
      <c r="V176" s="50">
        <v>23</v>
      </c>
      <c r="W176" s="50">
        <v>266</v>
      </c>
      <c r="X176" s="50">
        <v>42</v>
      </c>
      <c r="Y176" s="50">
        <v>118</v>
      </c>
      <c r="Z176" s="50">
        <v>0</v>
      </c>
      <c r="AA176" s="50">
        <v>3</v>
      </c>
      <c r="AB176" s="50">
        <v>35</v>
      </c>
      <c r="AC176" s="50">
        <v>0</v>
      </c>
      <c r="AD176" s="50">
        <v>15</v>
      </c>
      <c r="AE176" s="50">
        <v>5</v>
      </c>
      <c r="AF176" s="50">
        <v>220</v>
      </c>
      <c r="AG176" s="50">
        <v>49</v>
      </c>
      <c r="AH176" s="50">
        <v>0</v>
      </c>
      <c r="AI176" s="50">
        <v>-2</v>
      </c>
      <c r="AJ176" s="50">
        <v>47</v>
      </c>
    </row>
    <row r="177" spans="1:36" ht="22.5" customHeight="1">
      <c r="A177" s="102" t="s">
        <v>353</v>
      </c>
      <c r="B177" s="103">
        <v>50606792509</v>
      </c>
      <c r="C177" s="101" t="s">
        <v>301</v>
      </c>
      <c r="D177" s="106">
        <v>45107</v>
      </c>
      <c r="E177" s="105" t="s">
        <v>302</v>
      </c>
      <c r="F177" s="50">
        <v>30</v>
      </c>
      <c r="G177" s="50">
        <v>273</v>
      </c>
      <c r="H177" s="50">
        <v>50</v>
      </c>
      <c r="I177" s="50">
        <v>0</v>
      </c>
      <c r="J177" s="50">
        <v>0</v>
      </c>
      <c r="K177" s="50">
        <v>0</v>
      </c>
      <c r="L177" s="50">
        <v>0</v>
      </c>
      <c r="M177" s="50">
        <v>223</v>
      </c>
      <c r="N177" s="50">
        <v>0</v>
      </c>
      <c r="O177" s="50"/>
      <c r="P177" s="50">
        <v>0</v>
      </c>
      <c r="Q177" s="50">
        <v>1</v>
      </c>
      <c r="R177" s="50">
        <v>0</v>
      </c>
      <c r="S177" s="50"/>
      <c r="T177" s="50">
        <v>0</v>
      </c>
      <c r="U177" s="50">
        <v>10</v>
      </c>
      <c r="V177" s="50">
        <v>19</v>
      </c>
      <c r="W177" s="50">
        <v>334</v>
      </c>
      <c r="X177" s="50">
        <v>0</v>
      </c>
      <c r="Y177" s="50">
        <v>2</v>
      </c>
      <c r="Z177" s="50">
        <v>0</v>
      </c>
      <c r="AA177" s="50">
        <v>5</v>
      </c>
      <c r="AB177" s="50">
        <v>0</v>
      </c>
      <c r="AC177" s="50">
        <v>0</v>
      </c>
      <c r="AD177" s="50">
        <v>29</v>
      </c>
      <c r="AE177" s="50">
        <v>10</v>
      </c>
      <c r="AF177" s="50">
        <v>45</v>
      </c>
      <c r="AG177" s="50">
        <v>253</v>
      </c>
      <c r="AH177" s="50">
        <v>0</v>
      </c>
      <c r="AI177" s="50">
        <v>37</v>
      </c>
      <c r="AJ177" s="50">
        <v>289</v>
      </c>
    </row>
    <row r="178" spans="1:36" ht="22.5" customHeight="1">
      <c r="A178" s="102" t="s">
        <v>353</v>
      </c>
      <c r="B178" s="103">
        <v>50606792509</v>
      </c>
      <c r="C178" s="101" t="s">
        <v>301</v>
      </c>
      <c r="D178" s="106">
        <v>45107</v>
      </c>
      <c r="E178" s="105" t="s">
        <v>303</v>
      </c>
      <c r="F178" s="50">
        <v>0</v>
      </c>
      <c r="G178" s="50">
        <v>0</v>
      </c>
      <c r="H178" s="50"/>
      <c r="I178" s="50"/>
      <c r="J178" s="50"/>
      <c r="K178" s="50"/>
      <c r="L178" s="50"/>
      <c r="M178" s="50">
        <v>0</v>
      </c>
      <c r="N178" s="50">
        <v>0</v>
      </c>
      <c r="O178" s="50"/>
      <c r="P178" s="50">
        <v>0</v>
      </c>
      <c r="Q178" s="50">
        <v>0</v>
      </c>
      <c r="R178" s="50">
        <v>0</v>
      </c>
      <c r="S178" s="50"/>
      <c r="T178" s="50">
        <v>0</v>
      </c>
      <c r="U178" s="50">
        <v>0</v>
      </c>
      <c r="V178" s="50">
        <v>0</v>
      </c>
      <c r="W178" s="50">
        <v>0</v>
      </c>
      <c r="X178" s="50">
        <v>0</v>
      </c>
      <c r="Y178" s="50">
        <v>0</v>
      </c>
      <c r="Z178" s="50">
        <v>0</v>
      </c>
      <c r="AA178" s="50">
        <v>0</v>
      </c>
      <c r="AB178" s="50">
        <v>0</v>
      </c>
      <c r="AC178" s="50">
        <v>0</v>
      </c>
      <c r="AD178" s="50">
        <v>0</v>
      </c>
      <c r="AE178" s="50">
        <v>0</v>
      </c>
      <c r="AF178" s="50">
        <v>0</v>
      </c>
      <c r="AG178" s="50">
        <v>0</v>
      </c>
      <c r="AH178" s="50">
        <v>0</v>
      </c>
      <c r="AI178" s="50">
        <v>0</v>
      </c>
      <c r="AJ178" s="50">
        <v>0</v>
      </c>
    </row>
    <row r="179" spans="1:36" ht="22.5" customHeight="1">
      <c r="A179" s="102" t="s">
        <v>353</v>
      </c>
      <c r="B179" s="103">
        <v>50606792509</v>
      </c>
      <c r="C179" s="101" t="s">
        <v>301</v>
      </c>
      <c r="D179" s="106">
        <v>45107</v>
      </c>
      <c r="E179" s="105" t="s">
        <v>304</v>
      </c>
      <c r="F179" s="50">
        <v>0</v>
      </c>
      <c r="G179" s="50">
        <v>0</v>
      </c>
      <c r="H179" s="50"/>
      <c r="I179" s="50"/>
      <c r="J179" s="50"/>
      <c r="K179" s="50"/>
      <c r="L179" s="50"/>
      <c r="M179" s="50">
        <v>0</v>
      </c>
      <c r="N179" s="50">
        <v>0</v>
      </c>
      <c r="O179" s="50"/>
      <c r="P179" s="50">
        <v>0</v>
      </c>
      <c r="Q179" s="50">
        <v>0</v>
      </c>
      <c r="R179" s="50">
        <v>0</v>
      </c>
      <c r="S179" s="50"/>
      <c r="T179" s="50">
        <v>0</v>
      </c>
      <c r="U179" s="50">
        <v>0</v>
      </c>
      <c r="V179" s="50">
        <v>0</v>
      </c>
      <c r="W179" s="50">
        <v>0</v>
      </c>
      <c r="X179" s="50">
        <v>0</v>
      </c>
      <c r="Y179" s="50">
        <v>0</v>
      </c>
      <c r="Z179" s="50">
        <v>0</v>
      </c>
      <c r="AA179" s="50">
        <v>0</v>
      </c>
      <c r="AB179" s="50">
        <v>0</v>
      </c>
      <c r="AC179" s="50">
        <v>0</v>
      </c>
      <c r="AD179" s="50">
        <v>0</v>
      </c>
      <c r="AE179" s="50">
        <v>0</v>
      </c>
      <c r="AF179" s="50">
        <v>0</v>
      </c>
      <c r="AG179" s="50">
        <v>0</v>
      </c>
      <c r="AH179" s="50">
        <v>0</v>
      </c>
      <c r="AI179" s="50">
        <v>0</v>
      </c>
      <c r="AJ179" s="50">
        <v>0</v>
      </c>
    </row>
    <row r="180" spans="1:36" ht="22.5" customHeight="1">
      <c r="A180" s="102" t="s">
        <v>353</v>
      </c>
      <c r="B180" s="103">
        <v>50606792509</v>
      </c>
      <c r="C180" s="101" t="s">
        <v>301</v>
      </c>
      <c r="D180" s="106">
        <v>45107</v>
      </c>
      <c r="E180" s="105" t="s">
        <v>305</v>
      </c>
      <c r="F180" s="50">
        <v>9</v>
      </c>
      <c r="G180" s="50">
        <v>0</v>
      </c>
      <c r="H180" s="50"/>
      <c r="I180" s="50"/>
      <c r="J180" s="50"/>
      <c r="K180" s="50"/>
      <c r="L180" s="50"/>
      <c r="M180" s="50">
        <v>0</v>
      </c>
      <c r="N180" s="50">
        <v>0</v>
      </c>
      <c r="O180" s="50"/>
      <c r="P180" s="50">
        <v>0</v>
      </c>
      <c r="Q180" s="50">
        <v>0</v>
      </c>
      <c r="R180" s="50">
        <v>0</v>
      </c>
      <c r="S180" s="50"/>
      <c r="T180" s="50">
        <v>0</v>
      </c>
      <c r="U180" s="50">
        <v>1</v>
      </c>
      <c r="V180" s="50">
        <v>2</v>
      </c>
      <c r="W180" s="50">
        <v>13</v>
      </c>
      <c r="X180" s="50">
        <v>0</v>
      </c>
      <c r="Y180" s="50">
        <v>0</v>
      </c>
      <c r="Z180" s="50">
        <v>0</v>
      </c>
      <c r="AA180" s="50">
        <v>0</v>
      </c>
      <c r="AB180" s="50">
        <v>0</v>
      </c>
      <c r="AC180" s="50">
        <v>1</v>
      </c>
      <c r="AD180" s="50">
        <v>1</v>
      </c>
      <c r="AE180" s="50">
        <v>4</v>
      </c>
      <c r="AF180" s="50">
        <v>6</v>
      </c>
      <c r="AG180" s="50">
        <v>4</v>
      </c>
      <c r="AH180" s="50">
        <v>0</v>
      </c>
      <c r="AI180" s="50">
        <v>3</v>
      </c>
      <c r="AJ180" s="50">
        <v>7</v>
      </c>
    </row>
    <row r="181" spans="1:36" ht="22.5" customHeight="1">
      <c r="A181" s="102" t="s">
        <v>353</v>
      </c>
      <c r="B181" s="103">
        <v>50606792509</v>
      </c>
      <c r="C181" s="101" t="s">
        <v>301</v>
      </c>
      <c r="D181" s="106">
        <v>45107</v>
      </c>
      <c r="E181" s="105" t="s">
        <v>306</v>
      </c>
      <c r="F181" s="50">
        <v>0</v>
      </c>
      <c r="G181" s="50">
        <v>0</v>
      </c>
      <c r="H181" s="50"/>
      <c r="I181" s="50"/>
      <c r="J181" s="50"/>
      <c r="K181" s="50"/>
      <c r="L181" s="50"/>
      <c r="M181" s="50">
        <v>0</v>
      </c>
      <c r="N181" s="50">
        <v>0</v>
      </c>
      <c r="O181" s="50"/>
      <c r="P181" s="50">
        <v>0</v>
      </c>
      <c r="Q181" s="50">
        <v>0</v>
      </c>
      <c r="R181" s="50">
        <v>0</v>
      </c>
      <c r="S181" s="50"/>
      <c r="T181" s="50">
        <v>0</v>
      </c>
      <c r="U181" s="50">
        <v>0</v>
      </c>
      <c r="V181" s="50">
        <v>0</v>
      </c>
      <c r="W181" s="50">
        <v>0</v>
      </c>
      <c r="X181" s="50">
        <v>0</v>
      </c>
      <c r="Y181" s="50">
        <v>0</v>
      </c>
      <c r="Z181" s="50">
        <v>0</v>
      </c>
      <c r="AA181" s="50">
        <v>0</v>
      </c>
      <c r="AB181" s="50">
        <v>0</v>
      </c>
      <c r="AC181" s="50">
        <v>0</v>
      </c>
      <c r="AD181" s="50">
        <v>0</v>
      </c>
      <c r="AE181" s="50">
        <v>0</v>
      </c>
      <c r="AF181" s="50">
        <v>0</v>
      </c>
      <c r="AG181" s="50">
        <v>0</v>
      </c>
      <c r="AH181" s="50">
        <v>0</v>
      </c>
      <c r="AI181" s="50">
        <v>0</v>
      </c>
      <c r="AJ181" s="50">
        <v>0</v>
      </c>
    </row>
    <row r="182" spans="1:36" ht="22.5" customHeight="1">
      <c r="A182" s="102" t="s">
        <v>353</v>
      </c>
      <c r="B182" s="103">
        <v>50606792509</v>
      </c>
      <c r="C182" s="101" t="s">
        <v>301</v>
      </c>
      <c r="D182" s="106">
        <v>45107</v>
      </c>
      <c r="E182" s="105" t="s">
        <v>307</v>
      </c>
      <c r="F182" s="50">
        <v>0</v>
      </c>
      <c r="G182" s="50">
        <v>1</v>
      </c>
      <c r="H182" s="50"/>
      <c r="I182" s="50"/>
      <c r="J182" s="50"/>
      <c r="K182" s="50"/>
      <c r="L182" s="50"/>
      <c r="M182" s="50">
        <v>1</v>
      </c>
      <c r="N182" s="50">
        <v>0</v>
      </c>
      <c r="O182" s="50"/>
      <c r="P182" s="50">
        <v>0</v>
      </c>
      <c r="Q182" s="50">
        <v>0</v>
      </c>
      <c r="R182" s="50">
        <v>0</v>
      </c>
      <c r="S182" s="50"/>
      <c r="T182" s="50">
        <v>0</v>
      </c>
      <c r="U182" s="50">
        <v>0</v>
      </c>
      <c r="V182" s="50">
        <v>0</v>
      </c>
      <c r="W182" s="50">
        <v>1</v>
      </c>
      <c r="X182" s="50">
        <v>0</v>
      </c>
      <c r="Y182" s="50">
        <v>0</v>
      </c>
      <c r="Z182" s="50">
        <v>0</v>
      </c>
      <c r="AA182" s="50">
        <v>0</v>
      </c>
      <c r="AB182" s="50">
        <v>0</v>
      </c>
      <c r="AC182" s="50">
        <v>0</v>
      </c>
      <c r="AD182" s="50">
        <v>0</v>
      </c>
      <c r="AE182" s="50">
        <v>0</v>
      </c>
      <c r="AF182" s="50">
        <v>0</v>
      </c>
      <c r="AG182" s="50">
        <v>0</v>
      </c>
      <c r="AH182" s="50">
        <v>0</v>
      </c>
      <c r="AI182" s="50">
        <v>0</v>
      </c>
      <c r="AJ182" s="50">
        <v>1</v>
      </c>
    </row>
    <row r="183" spans="1:36" ht="22.5" customHeight="1">
      <c r="A183" s="102" t="s">
        <v>353</v>
      </c>
      <c r="B183" s="103">
        <v>50606792509</v>
      </c>
      <c r="C183" s="101" t="s">
        <v>301</v>
      </c>
      <c r="D183" s="106">
        <v>45107</v>
      </c>
      <c r="E183" s="105" t="s">
        <v>308</v>
      </c>
      <c r="F183" s="50">
        <v>0</v>
      </c>
      <c r="G183" s="50">
        <v>0</v>
      </c>
      <c r="H183" s="50"/>
      <c r="I183" s="50"/>
      <c r="J183" s="50"/>
      <c r="K183" s="50"/>
      <c r="L183" s="50"/>
      <c r="M183" s="50">
        <v>0</v>
      </c>
      <c r="N183" s="50">
        <v>0</v>
      </c>
      <c r="O183" s="50"/>
      <c r="P183" s="50">
        <v>0</v>
      </c>
      <c r="Q183" s="50">
        <v>0</v>
      </c>
      <c r="R183" s="50">
        <v>0</v>
      </c>
      <c r="S183" s="50"/>
      <c r="T183" s="50">
        <v>0</v>
      </c>
      <c r="U183" s="50">
        <v>0</v>
      </c>
      <c r="V183" s="50">
        <v>0</v>
      </c>
      <c r="W183" s="50">
        <v>0</v>
      </c>
      <c r="X183" s="50">
        <v>0</v>
      </c>
      <c r="Y183" s="50">
        <v>0</v>
      </c>
      <c r="Z183" s="50">
        <v>0</v>
      </c>
      <c r="AA183" s="50">
        <v>0</v>
      </c>
      <c r="AB183" s="50">
        <v>0</v>
      </c>
      <c r="AC183" s="50">
        <v>0</v>
      </c>
      <c r="AD183" s="50">
        <v>0</v>
      </c>
      <c r="AE183" s="50">
        <v>0</v>
      </c>
      <c r="AF183" s="50">
        <v>0</v>
      </c>
      <c r="AG183" s="50">
        <v>0</v>
      </c>
      <c r="AH183" s="50">
        <v>0</v>
      </c>
      <c r="AI183" s="50">
        <v>0</v>
      </c>
      <c r="AJ183" s="50">
        <v>0</v>
      </c>
    </row>
    <row r="184" spans="1:36" ht="22.5" customHeight="1">
      <c r="A184" s="102" t="s">
        <v>353</v>
      </c>
      <c r="B184" s="103">
        <v>50606792509</v>
      </c>
      <c r="C184" s="101" t="s">
        <v>301</v>
      </c>
      <c r="D184" s="106">
        <v>45107</v>
      </c>
      <c r="E184" s="105" t="s">
        <v>309</v>
      </c>
      <c r="F184" s="50">
        <v>1</v>
      </c>
      <c r="G184" s="50">
        <v>-1</v>
      </c>
      <c r="H184" s="50"/>
      <c r="I184" s="50"/>
      <c r="J184" s="50"/>
      <c r="K184" s="50"/>
      <c r="L184" s="50"/>
      <c r="M184" s="50">
        <v>-1</v>
      </c>
      <c r="N184" s="50">
        <v>0</v>
      </c>
      <c r="O184" s="50"/>
      <c r="P184" s="50">
        <v>0</v>
      </c>
      <c r="Q184" s="50">
        <v>0</v>
      </c>
      <c r="R184" s="50">
        <v>0</v>
      </c>
      <c r="S184" s="50"/>
      <c r="T184" s="50">
        <v>0</v>
      </c>
      <c r="U184" s="50">
        <v>0</v>
      </c>
      <c r="V184" s="50">
        <v>1</v>
      </c>
      <c r="W184" s="50">
        <v>1</v>
      </c>
      <c r="X184" s="50">
        <v>0</v>
      </c>
      <c r="Y184" s="50">
        <v>0</v>
      </c>
      <c r="Z184" s="50">
        <v>0</v>
      </c>
      <c r="AA184" s="50">
        <v>0</v>
      </c>
      <c r="AB184" s="50">
        <v>0</v>
      </c>
      <c r="AC184" s="50">
        <v>0</v>
      </c>
      <c r="AD184" s="50">
        <v>0</v>
      </c>
      <c r="AE184" s="50">
        <v>0</v>
      </c>
      <c r="AF184" s="50">
        <v>1</v>
      </c>
      <c r="AG184" s="50">
        <v>0</v>
      </c>
      <c r="AH184" s="50">
        <v>0</v>
      </c>
      <c r="AI184" s="50">
        <v>0</v>
      </c>
      <c r="AJ184" s="50">
        <v>0</v>
      </c>
    </row>
    <row r="185" spans="1:36" ht="22.5" customHeight="1">
      <c r="A185" s="102" t="s">
        <v>353</v>
      </c>
      <c r="B185" s="103">
        <v>50606792509</v>
      </c>
      <c r="C185" s="101" t="s">
        <v>301</v>
      </c>
      <c r="D185" s="106">
        <v>45107</v>
      </c>
      <c r="E185" s="105" t="s">
        <v>310</v>
      </c>
      <c r="F185" s="50">
        <v>0</v>
      </c>
      <c r="G185" s="50">
        <v>-222</v>
      </c>
      <c r="H185" s="50"/>
      <c r="I185" s="50"/>
      <c r="J185" s="50"/>
      <c r="K185" s="50"/>
      <c r="L185" s="50"/>
      <c r="M185" s="50">
        <v>-222</v>
      </c>
      <c r="N185" s="50">
        <v>0</v>
      </c>
      <c r="O185" s="50"/>
      <c r="P185" s="50">
        <v>0</v>
      </c>
      <c r="Q185" s="50">
        <v>0</v>
      </c>
      <c r="R185" s="50">
        <v>0</v>
      </c>
      <c r="S185" s="50"/>
      <c r="T185" s="50">
        <v>0</v>
      </c>
      <c r="U185" s="50">
        <v>0</v>
      </c>
      <c r="V185" s="50">
        <v>-2</v>
      </c>
      <c r="W185" s="50">
        <v>-224</v>
      </c>
      <c r="X185" s="50">
        <v>0</v>
      </c>
      <c r="Y185" s="50">
        <v>0</v>
      </c>
      <c r="Z185" s="50">
        <v>0</v>
      </c>
      <c r="AA185" s="50">
        <v>0</v>
      </c>
      <c r="AB185" s="50">
        <v>0</v>
      </c>
      <c r="AC185" s="50">
        <v>0</v>
      </c>
      <c r="AD185" s="50">
        <v>0</v>
      </c>
      <c r="AE185" s="50">
        <v>-2</v>
      </c>
      <c r="AF185" s="50">
        <v>-2</v>
      </c>
      <c r="AG185" s="50">
        <v>-32</v>
      </c>
      <c r="AH185" s="50">
        <v>-161</v>
      </c>
      <c r="AI185" s="50">
        <v>-29</v>
      </c>
      <c r="AJ185" s="50">
        <v>-222</v>
      </c>
    </row>
    <row r="186" spans="1:36" ht="22.5" customHeight="1">
      <c r="A186" s="102" t="s">
        <v>353</v>
      </c>
      <c r="B186" s="103">
        <v>50606792509</v>
      </c>
      <c r="C186" s="101" t="s">
        <v>301</v>
      </c>
      <c r="D186" s="106">
        <v>45107</v>
      </c>
      <c r="E186" s="105" t="s">
        <v>296</v>
      </c>
      <c r="F186" s="50">
        <v>40</v>
      </c>
      <c r="G186" s="50">
        <v>52</v>
      </c>
      <c r="H186" s="50">
        <v>50</v>
      </c>
      <c r="I186" s="50">
        <v>0</v>
      </c>
      <c r="J186" s="50">
        <v>0</v>
      </c>
      <c r="K186" s="50">
        <v>0</v>
      </c>
      <c r="L186" s="50">
        <v>0</v>
      </c>
      <c r="M186" s="50">
        <v>1</v>
      </c>
      <c r="N186" s="50">
        <v>0</v>
      </c>
      <c r="O186" s="50">
        <v>0</v>
      </c>
      <c r="P186" s="50">
        <v>0</v>
      </c>
      <c r="Q186" s="50">
        <v>1</v>
      </c>
      <c r="R186" s="50">
        <v>0</v>
      </c>
      <c r="S186" s="50">
        <v>0</v>
      </c>
      <c r="T186" s="50">
        <v>0</v>
      </c>
      <c r="U186" s="50">
        <v>11</v>
      </c>
      <c r="V186" s="50">
        <v>21</v>
      </c>
      <c r="W186" s="50">
        <v>125</v>
      </c>
      <c r="X186" s="50">
        <v>0</v>
      </c>
      <c r="Y186" s="50">
        <v>2</v>
      </c>
      <c r="Z186" s="50">
        <v>0</v>
      </c>
      <c r="AA186" s="50">
        <v>5</v>
      </c>
      <c r="AB186" s="50">
        <v>0</v>
      </c>
      <c r="AC186" s="50">
        <v>2</v>
      </c>
      <c r="AD186" s="50">
        <v>29</v>
      </c>
      <c r="AE186" s="50">
        <v>12</v>
      </c>
      <c r="AF186" s="50">
        <v>50</v>
      </c>
      <c r="AG186" s="50">
        <v>225</v>
      </c>
      <c r="AH186" s="50">
        <v>-161</v>
      </c>
      <c r="AI186" s="50">
        <v>11</v>
      </c>
      <c r="AJ186" s="50">
        <v>75</v>
      </c>
    </row>
    <row r="187" spans="1:36" ht="22.5" customHeight="1">
      <c r="A187" s="102" t="s">
        <v>241</v>
      </c>
      <c r="B187" s="103">
        <v>28008485014</v>
      </c>
      <c r="C187" s="101" t="s">
        <v>301</v>
      </c>
      <c r="D187" s="106">
        <v>44926</v>
      </c>
      <c r="E187" s="105" t="s">
        <v>302</v>
      </c>
      <c r="F187" s="50">
        <v>665</v>
      </c>
      <c r="G187" s="50">
        <v>10752</v>
      </c>
      <c r="H187" s="50">
        <v>9745</v>
      </c>
      <c r="I187" s="50">
        <v>279</v>
      </c>
      <c r="J187" s="50">
        <v>702</v>
      </c>
      <c r="K187" s="50">
        <v>3</v>
      </c>
      <c r="L187" s="50">
        <v>0</v>
      </c>
      <c r="M187" s="50">
        <v>23</v>
      </c>
      <c r="N187" s="50">
        <v>1363</v>
      </c>
      <c r="O187" s="50"/>
      <c r="P187" s="50">
        <v>714</v>
      </c>
      <c r="Q187" s="50">
        <v>2067</v>
      </c>
      <c r="R187" s="50">
        <v>467</v>
      </c>
      <c r="S187" s="50"/>
      <c r="T187" s="50">
        <v>706</v>
      </c>
      <c r="U187" s="50">
        <v>1881</v>
      </c>
      <c r="V187" s="50">
        <v>16622</v>
      </c>
      <c r="W187" s="50">
        <v>35237</v>
      </c>
      <c r="X187" s="50">
        <v>7467</v>
      </c>
      <c r="Y187" s="50">
        <v>4152</v>
      </c>
      <c r="Z187" s="50">
        <v>0</v>
      </c>
      <c r="AA187" s="50">
        <v>53</v>
      </c>
      <c r="AB187" s="50">
        <v>113</v>
      </c>
      <c r="AC187" s="50">
        <v>4046</v>
      </c>
      <c r="AD187" s="50">
        <v>885</v>
      </c>
      <c r="AE187" s="50">
        <v>1624</v>
      </c>
      <c r="AF187" s="50">
        <v>18341</v>
      </c>
      <c r="AG187" s="50">
        <v>13630</v>
      </c>
      <c r="AH187" s="50">
        <v>-7910</v>
      </c>
      <c r="AI187" s="50">
        <v>11176</v>
      </c>
      <c r="AJ187" s="50">
        <v>16896</v>
      </c>
    </row>
    <row r="188" spans="1:36" ht="22.5" customHeight="1">
      <c r="A188" s="102" t="s">
        <v>241</v>
      </c>
      <c r="B188" s="103">
        <v>28008485014</v>
      </c>
      <c r="C188" s="101" t="s">
        <v>301</v>
      </c>
      <c r="D188" s="106">
        <v>44926</v>
      </c>
      <c r="E188" s="105" t="s">
        <v>303</v>
      </c>
      <c r="F188" s="50">
        <v>17</v>
      </c>
      <c r="G188" s="50">
        <v>806</v>
      </c>
      <c r="H188" s="50"/>
      <c r="I188" s="50"/>
      <c r="J188" s="50"/>
      <c r="K188" s="50"/>
      <c r="L188" s="50"/>
      <c r="M188" s="50">
        <v>0</v>
      </c>
      <c r="N188" s="50">
        <v>303</v>
      </c>
      <c r="O188" s="50"/>
      <c r="P188" s="50">
        <v>16</v>
      </c>
      <c r="Q188" s="50">
        <v>165</v>
      </c>
      <c r="R188" s="50">
        <v>16</v>
      </c>
      <c r="S188" s="50"/>
      <c r="T188" s="50">
        <v>48</v>
      </c>
      <c r="U188" s="50">
        <v>0</v>
      </c>
      <c r="V188" s="50">
        <v>31</v>
      </c>
      <c r="W188" s="50">
        <v>1400</v>
      </c>
      <c r="X188" s="50">
        <v>535</v>
      </c>
      <c r="Y188" s="50">
        <v>326</v>
      </c>
      <c r="Z188" s="50">
        <v>0</v>
      </c>
      <c r="AA188" s="50">
        <v>23</v>
      </c>
      <c r="AB188" s="50">
        <v>18</v>
      </c>
      <c r="AC188" s="50">
        <v>0</v>
      </c>
      <c r="AD188" s="50">
        <v>44</v>
      </c>
      <c r="AE188" s="50">
        <v>14</v>
      </c>
      <c r="AF188" s="50">
        <v>960</v>
      </c>
      <c r="AG188" s="50">
        <v>0</v>
      </c>
      <c r="AH188" s="50">
        <v>-36</v>
      </c>
      <c r="AI188" s="50">
        <v>477</v>
      </c>
      <c r="AJ188" s="50">
        <v>440</v>
      </c>
    </row>
    <row r="189" spans="1:36" ht="22.5" customHeight="1">
      <c r="A189" s="102" t="s">
        <v>241</v>
      </c>
      <c r="B189" s="103">
        <v>28008485014</v>
      </c>
      <c r="C189" s="101" t="s">
        <v>301</v>
      </c>
      <c r="D189" s="106">
        <v>44926</v>
      </c>
      <c r="E189" s="105" t="s">
        <v>304</v>
      </c>
      <c r="F189" s="50">
        <v>0</v>
      </c>
      <c r="G189" s="50">
        <v>0</v>
      </c>
      <c r="H189" s="50"/>
      <c r="I189" s="50"/>
      <c r="J189" s="50"/>
      <c r="K189" s="50"/>
      <c r="L189" s="50"/>
      <c r="M189" s="50">
        <v>0</v>
      </c>
      <c r="N189" s="50">
        <v>0</v>
      </c>
      <c r="O189" s="50"/>
      <c r="P189" s="50">
        <v>0</v>
      </c>
      <c r="Q189" s="50">
        <v>0</v>
      </c>
      <c r="R189" s="50">
        <v>0</v>
      </c>
      <c r="S189" s="50"/>
      <c r="T189" s="50">
        <v>0</v>
      </c>
      <c r="U189" s="50">
        <v>0</v>
      </c>
      <c r="V189" s="50">
        <v>0</v>
      </c>
      <c r="W189" s="50">
        <v>0</v>
      </c>
      <c r="X189" s="50">
        <v>0</v>
      </c>
      <c r="Y189" s="50">
        <v>0</v>
      </c>
      <c r="Z189" s="50">
        <v>0</v>
      </c>
      <c r="AA189" s="50">
        <v>0</v>
      </c>
      <c r="AB189" s="50">
        <v>0</v>
      </c>
      <c r="AC189" s="50">
        <v>0</v>
      </c>
      <c r="AD189" s="50">
        <v>0</v>
      </c>
      <c r="AE189" s="50">
        <v>0</v>
      </c>
      <c r="AF189" s="50">
        <v>0</v>
      </c>
      <c r="AG189" s="50">
        <v>0</v>
      </c>
      <c r="AH189" s="50">
        <v>0</v>
      </c>
      <c r="AI189" s="50">
        <v>0</v>
      </c>
      <c r="AJ189" s="50">
        <v>0</v>
      </c>
    </row>
    <row r="190" spans="1:36" ht="22.5" customHeight="1">
      <c r="A190" s="102" t="s">
        <v>241</v>
      </c>
      <c r="B190" s="103">
        <v>28008485014</v>
      </c>
      <c r="C190" s="101" t="s">
        <v>301</v>
      </c>
      <c r="D190" s="106">
        <v>44926</v>
      </c>
      <c r="E190" s="105" t="s">
        <v>305</v>
      </c>
      <c r="F190" s="50">
        <v>0</v>
      </c>
      <c r="G190" s="50">
        <v>0</v>
      </c>
      <c r="H190" s="50"/>
      <c r="I190" s="50"/>
      <c r="J190" s="50"/>
      <c r="K190" s="50"/>
      <c r="L190" s="50"/>
      <c r="M190" s="50">
        <v>0</v>
      </c>
      <c r="N190" s="50">
        <v>0</v>
      </c>
      <c r="O190" s="50"/>
      <c r="P190" s="50">
        <v>0</v>
      </c>
      <c r="Q190" s="50">
        <v>0</v>
      </c>
      <c r="R190" s="50">
        <v>0</v>
      </c>
      <c r="S190" s="50"/>
      <c r="T190" s="50">
        <v>0</v>
      </c>
      <c r="U190" s="50">
        <v>0</v>
      </c>
      <c r="V190" s="50">
        <v>0</v>
      </c>
      <c r="W190" s="50">
        <v>0</v>
      </c>
      <c r="X190" s="50">
        <v>0</v>
      </c>
      <c r="Y190" s="50">
        <v>0</v>
      </c>
      <c r="Z190" s="50">
        <v>0</v>
      </c>
      <c r="AA190" s="50">
        <v>0</v>
      </c>
      <c r="AB190" s="50">
        <v>0</v>
      </c>
      <c r="AC190" s="50">
        <v>0</v>
      </c>
      <c r="AD190" s="50">
        <v>0</v>
      </c>
      <c r="AE190" s="50">
        <v>0</v>
      </c>
      <c r="AF190" s="50">
        <v>0</v>
      </c>
      <c r="AG190" s="50">
        <v>0</v>
      </c>
      <c r="AH190" s="50">
        <v>0</v>
      </c>
      <c r="AI190" s="50">
        <v>0</v>
      </c>
      <c r="AJ190" s="50">
        <v>0</v>
      </c>
    </row>
    <row r="191" spans="1:36" ht="22.5" customHeight="1">
      <c r="A191" s="102" t="s">
        <v>241</v>
      </c>
      <c r="B191" s="103">
        <v>28008485014</v>
      </c>
      <c r="C191" s="101" t="s">
        <v>301</v>
      </c>
      <c r="D191" s="106">
        <v>44926</v>
      </c>
      <c r="E191" s="105" t="s">
        <v>306</v>
      </c>
      <c r="F191" s="50">
        <v>33</v>
      </c>
      <c r="G191" s="50">
        <v>6361</v>
      </c>
      <c r="H191" s="50"/>
      <c r="I191" s="50"/>
      <c r="J191" s="50"/>
      <c r="K191" s="50"/>
      <c r="L191" s="50"/>
      <c r="M191" s="50">
        <v>0</v>
      </c>
      <c r="N191" s="50">
        <v>10345</v>
      </c>
      <c r="O191" s="50"/>
      <c r="P191" s="50">
        <v>47</v>
      </c>
      <c r="Q191" s="50">
        <v>1116</v>
      </c>
      <c r="R191" s="50">
        <v>1810</v>
      </c>
      <c r="S191" s="50"/>
      <c r="T191" s="50">
        <v>309</v>
      </c>
      <c r="U191" s="50">
        <v>182</v>
      </c>
      <c r="V191" s="50">
        <v>2687</v>
      </c>
      <c r="W191" s="50">
        <v>22890</v>
      </c>
      <c r="X191" s="50">
        <v>10733</v>
      </c>
      <c r="Y191" s="50">
        <v>3532</v>
      </c>
      <c r="Z191" s="50">
        <v>0</v>
      </c>
      <c r="AA191" s="50">
        <v>35</v>
      </c>
      <c r="AB191" s="50">
        <v>2919</v>
      </c>
      <c r="AC191" s="50">
        <v>0</v>
      </c>
      <c r="AD191" s="50">
        <v>97</v>
      </c>
      <c r="AE191" s="50">
        <v>1305</v>
      </c>
      <c r="AF191" s="50">
        <v>18621</v>
      </c>
      <c r="AG191" s="50">
        <v>0</v>
      </c>
      <c r="AH191" s="50">
        <v>7739</v>
      </c>
      <c r="AI191" s="50">
        <v>-3471</v>
      </c>
      <c r="AJ191" s="50">
        <v>4268</v>
      </c>
    </row>
    <row r="192" spans="1:36" ht="22.5" customHeight="1">
      <c r="A192" s="102" t="s">
        <v>241</v>
      </c>
      <c r="B192" s="103">
        <v>28008485014</v>
      </c>
      <c r="C192" s="101" t="s">
        <v>301</v>
      </c>
      <c r="D192" s="106">
        <v>44926</v>
      </c>
      <c r="E192" s="105" t="s">
        <v>307</v>
      </c>
      <c r="F192" s="50">
        <v>0</v>
      </c>
      <c r="G192" s="50">
        <v>0</v>
      </c>
      <c r="H192" s="50"/>
      <c r="I192" s="50"/>
      <c r="J192" s="50"/>
      <c r="K192" s="50"/>
      <c r="L192" s="50"/>
      <c r="M192" s="50">
        <v>0</v>
      </c>
      <c r="N192" s="50">
        <v>0</v>
      </c>
      <c r="O192" s="50"/>
      <c r="P192" s="50">
        <v>0</v>
      </c>
      <c r="Q192" s="50">
        <v>0</v>
      </c>
      <c r="R192" s="50">
        <v>0</v>
      </c>
      <c r="S192" s="50"/>
      <c r="T192" s="50">
        <v>0</v>
      </c>
      <c r="U192" s="50">
        <v>0</v>
      </c>
      <c r="V192" s="50">
        <v>0</v>
      </c>
      <c r="W192" s="50">
        <v>0</v>
      </c>
      <c r="X192" s="50">
        <v>0</v>
      </c>
      <c r="Y192" s="50">
        <v>0</v>
      </c>
      <c r="Z192" s="50">
        <v>0</v>
      </c>
      <c r="AA192" s="50">
        <v>0</v>
      </c>
      <c r="AB192" s="50">
        <v>0</v>
      </c>
      <c r="AC192" s="50">
        <v>0</v>
      </c>
      <c r="AD192" s="50">
        <v>0</v>
      </c>
      <c r="AE192" s="50">
        <v>0</v>
      </c>
      <c r="AF192" s="50">
        <v>0</v>
      </c>
      <c r="AG192" s="50">
        <v>0</v>
      </c>
      <c r="AH192" s="50">
        <v>0</v>
      </c>
      <c r="AI192" s="50">
        <v>0</v>
      </c>
      <c r="AJ192" s="50">
        <v>0</v>
      </c>
    </row>
    <row r="193" spans="1:36" ht="22.5" customHeight="1">
      <c r="A193" s="102" t="s">
        <v>241</v>
      </c>
      <c r="B193" s="103">
        <v>28008485014</v>
      </c>
      <c r="C193" s="101" t="s">
        <v>301</v>
      </c>
      <c r="D193" s="106">
        <v>44926</v>
      </c>
      <c r="E193" s="105" t="s">
        <v>308</v>
      </c>
      <c r="F193" s="50">
        <v>603</v>
      </c>
      <c r="G193" s="50">
        <v>17988</v>
      </c>
      <c r="H193" s="50"/>
      <c r="I193" s="50"/>
      <c r="J193" s="50"/>
      <c r="K193" s="50"/>
      <c r="L193" s="50"/>
      <c r="M193" s="50">
        <v>24</v>
      </c>
      <c r="N193" s="50">
        <v>5068</v>
      </c>
      <c r="O193" s="50"/>
      <c r="P193" s="50">
        <v>92</v>
      </c>
      <c r="Q193" s="50">
        <v>3655</v>
      </c>
      <c r="R193" s="50">
        <v>525</v>
      </c>
      <c r="S193" s="50"/>
      <c r="T193" s="50">
        <v>1244</v>
      </c>
      <c r="U193" s="50">
        <v>913</v>
      </c>
      <c r="V193" s="50">
        <v>1124</v>
      </c>
      <c r="W193" s="50">
        <v>31213</v>
      </c>
      <c r="X193" s="50">
        <v>17081</v>
      </c>
      <c r="Y193" s="50">
        <v>5395</v>
      </c>
      <c r="Z193" s="50">
        <v>0</v>
      </c>
      <c r="AA193" s="50">
        <v>197</v>
      </c>
      <c r="AB193" s="50">
        <v>1119</v>
      </c>
      <c r="AC193" s="50">
        <v>0</v>
      </c>
      <c r="AD193" s="50">
        <v>824</v>
      </c>
      <c r="AE193" s="50">
        <v>1582</v>
      </c>
      <c r="AF193" s="50">
        <v>26200</v>
      </c>
      <c r="AG193" s="50">
        <v>0</v>
      </c>
      <c r="AH193" s="50">
        <v>12717</v>
      </c>
      <c r="AI193" s="50">
        <v>-7704</v>
      </c>
      <c r="AJ193" s="50">
        <v>5013</v>
      </c>
    </row>
    <row r="194" spans="1:36" ht="22.5" customHeight="1">
      <c r="A194" s="102" t="s">
        <v>241</v>
      </c>
      <c r="B194" s="103">
        <v>28008485014</v>
      </c>
      <c r="C194" s="101" t="s">
        <v>301</v>
      </c>
      <c r="D194" s="106">
        <v>44926</v>
      </c>
      <c r="E194" s="105" t="s">
        <v>309</v>
      </c>
      <c r="F194" s="50">
        <v>111</v>
      </c>
      <c r="G194" s="50">
        <v>4347</v>
      </c>
      <c r="H194" s="50"/>
      <c r="I194" s="50"/>
      <c r="J194" s="50"/>
      <c r="K194" s="50"/>
      <c r="L194" s="50"/>
      <c r="M194" s="50">
        <v>0</v>
      </c>
      <c r="N194" s="50">
        <v>5534</v>
      </c>
      <c r="O194" s="50"/>
      <c r="P194" s="50">
        <v>0</v>
      </c>
      <c r="Q194" s="50">
        <v>1303</v>
      </c>
      <c r="R194" s="50">
        <v>334</v>
      </c>
      <c r="S194" s="50"/>
      <c r="T194" s="50">
        <v>277</v>
      </c>
      <c r="U194" s="50">
        <v>0</v>
      </c>
      <c r="V194" s="50">
        <v>1024</v>
      </c>
      <c r="W194" s="50">
        <v>12931</v>
      </c>
      <c r="X194" s="50">
        <v>8380</v>
      </c>
      <c r="Y194" s="50">
        <v>1384</v>
      </c>
      <c r="Z194" s="50">
        <v>0</v>
      </c>
      <c r="AA194" s="50">
        <v>-34</v>
      </c>
      <c r="AB194" s="50">
        <v>316</v>
      </c>
      <c r="AC194" s="50">
        <v>0</v>
      </c>
      <c r="AD194" s="50">
        <v>811</v>
      </c>
      <c r="AE194" s="50">
        <v>72</v>
      </c>
      <c r="AF194" s="50">
        <v>10930</v>
      </c>
      <c r="AG194" s="50">
        <v>0</v>
      </c>
      <c r="AH194" s="50">
        <v>837</v>
      </c>
      <c r="AI194" s="50">
        <v>1164</v>
      </c>
      <c r="AJ194" s="50">
        <v>2000</v>
      </c>
    </row>
    <row r="195" spans="1:36" ht="22.5" customHeight="1">
      <c r="A195" s="102" t="s">
        <v>241</v>
      </c>
      <c r="B195" s="103">
        <v>28008485014</v>
      </c>
      <c r="C195" s="101" t="s">
        <v>301</v>
      </c>
      <c r="D195" s="106">
        <v>44926</v>
      </c>
      <c r="E195" s="105" t="s">
        <v>310</v>
      </c>
      <c r="F195" s="50">
        <v>0</v>
      </c>
      <c r="G195" s="50">
        <v>0</v>
      </c>
      <c r="H195" s="50"/>
      <c r="I195" s="50"/>
      <c r="J195" s="50"/>
      <c r="K195" s="50"/>
      <c r="L195" s="50"/>
      <c r="M195" s="50">
        <v>0</v>
      </c>
      <c r="N195" s="50">
        <v>-9218</v>
      </c>
      <c r="O195" s="50"/>
      <c r="P195" s="50">
        <v>0</v>
      </c>
      <c r="Q195" s="50">
        <v>-1196</v>
      </c>
      <c r="R195" s="50">
        <v>-1407</v>
      </c>
      <c r="S195" s="50"/>
      <c r="T195" s="50">
        <v>0</v>
      </c>
      <c r="U195" s="50">
        <v>0</v>
      </c>
      <c r="V195" s="50">
        <v>-18578</v>
      </c>
      <c r="W195" s="50">
        <v>-30399</v>
      </c>
      <c r="X195" s="50">
        <v>-8464</v>
      </c>
      <c r="Y195" s="50">
        <v>-1407</v>
      </c>
      <c r="Z195" s="50">
        <v>0</v>
      </c>
      <c r="AA195" s="50">
        <v>0</v>
      </c>
      <c r="AB195" s="50">
        <v>-1178</v>
      </c>
      <c r="AC195" s="50">
        <v>0</v>
      </c>
      <c r="AD195" s="50">
        <v>-774</v>
      </c>
      <c r="AE195" s="50">
        <v>-3216</v>
      </c>
      <c r="AF195" s="50">
        <v>-15039</v>
      </c>
      <c r="AG195" s="50">
        <v>0</v>
      </c>
      <c r="AH195" s="50">
        <v>-15360</v>
      </c>
      <c r="AI195" s="50">
        <v>0</v>
      </c>
      <c r="AJ195" s="50">
        <v>-15360</v>
      </c>
    </row>
    <row r="196" spans="1:36" ht="22.5" customHeight="1">
      <c r="A196" s="102" t="s">
        <v>241</v>
      </c>
      <c r="B196" s="103">
        <v>28008485014</v>
      </c>
      <c r="C196" s="101" t="s">
        <v>301</v>
      </c>
      <c r="D196" s="106">
        <v>44926</v>
      </c>
      <c r="E196" s="105" t="s">
        <v>296</v>
      </c>
      <c r="F196" s="50">
        <v>1428</v>
      </c>
      <c r="G196" s="50">
        <v>40255</v>
      </c>
      <c r="H196" s="50">
        <v>36601</v>
      </c>
      <c r="I196" s="50">
        <v>844</v>
      </c>
      <c r="J196" s="50">
        <v>2612</v>
      </c>
      <c r="K196" s="50">
        <v>151</v>
      </c>
      <c r="L196" s="50">
        <v>0</v>
      </c>
      <c r="M196" s="50">
        <v>47</v>
      </c>
      <c r="N196" s="50">
        <v>13395</v>
      </c>
      <c r="O196" s="50">
        <v>1</v>
      </c>
      <c r="P196" s="50">
        <v>869</v>
      </c>
      <c r="Q196" s="50">
        <v>7110</v>
      </c>
      <c r="R196" s="50">
        <v>1745</v>
      </c>
      <c r="S196" s="50">
        <v>0</v>
      </c>
      <c r="T196" s="50">
        <v>2584</v>
      </c>
      <c r="U196" s="50">
        <v>2976</v>
      </c>
      <c r="V196" s="50">
        <v>2910</v>
      </c>
      <c r="W196" s="50">
        <v>73271</v>
      </c>
      <c r="X196" s="50">
        <v>35733</v>
      </c>
      <c r="Y196" s="50">
        <v>13382</v>
      </c>
      <c r="Z196" s="50">
        <v>0</v>
      </c>
      <c r="AA196" s="50">
        <v>275</v>
      </c>
      <c r="AB196" s="50">
        <v>3308</v>
      </c>
      <c r="AC196" s="50">
        <v>4047</v>
      </c>
      <c r="AD196" s="50">
        <v>1888</v>
      </c>
      <c r="AE196" s="50">
        <v>1381</v>
      </c>
      <c r="AF196" s="50">
        <v>60013</v>
      </c>
      <c r="AG196" s="50">
        <v>13630</v>
      </c>
      <c r="AH196" s="50">
        <v>-2014</v>
      </c>
      <c r="AI196" s="50">
        <v>1642</v>
      </c>
      <c r="AJ196" s="50">
        <v>13258</v>
      </c>
    </row>
    <row r="197" spans="1:36" ht="22.5" customHeight="1">
      <c r="A197" s="102" t="s">
        <v>245</v>
      </c>
      <c r="B197" s="103">
        <v>52008210062</v>
      </c>
      <c r="C197" s="101" t="s">
        <v>301</v>
      </c>
      <c r="D197" s="106">
        <v>45107</v>
      </c>
      <c r="E197" s="105" t="s">
        <v>302</v>
      </c>
      <c r="F197" s="50">
        <v>31</v>
      </c>
      <c r="G197" s="50">
        <v>230</v>
      </c>
      <c r="H197" s="50">
        <v>181</v>
      </c>
      <c r="I197" s="50">
        <v>0</v>
      </c>
      <c r="J197" s="50">
        <v>50</v>
      </c>
      <c r="K197" s="50">
        <v>0</v>
      </c>
      <c r="L197" s="50">
        <v>0</v>
      </c>
      <c r="M197" s="50">
        <v>0</v>
      </c>
      <c r="N197" s="50">
        <v>168</v>
      </c>
      <c r="O197" s="50"/>
      <c r="P197" s="50">
        <v>43</v>
      </c>
      <c r="Q197" s="50">
        <v>212</v>
      </c>
      <c r="R197" s="50">
        <v>100</v>
      </c>
      <c r="S197" s="50"/>
      <c r="T197" s="50">
        <v>23</v>
      </c>
      <c r="U197" s="50">
        <v>0</v>
      </c>
      <c r="V197" s="50">
        <v>33</v>
      </c>
      <c r="W197" s="50">
        <v>840</v>
      </c>
      <c r="X197" s="50">
        <v>301</v>
      </c>
      <c r="Y197" s="50">
        <v>248</v>
      </c>
      <c r="Z197" s="50">
        <v>0</v>
      </c>
      <c r="AA197" s="50">
        <v>6</v>
      </c>
      <c r="AB197" s="50">
        <v>100</v>
      </c>
      <c r="AC197" s="50">
        <v>0</v>
      </c>
      <c r="AD197" s="50">
        <v>93</v>
      </c>
      <c r="AE197" s="50">
        <v>0</v>
      </c>
      <c r="AF197" s="50">
        <v>748</v>
      </c>
      <c r="AG197" s="50">
        <v>32</v>
      </c>
      <c r="AH197" s="50">
        <v>2</v>
      </c>
      <c r="AI197" s="50">
        <v>57</v>
      </c>
      <c r="AJ197" s="50">
        <v>91</v>
      </c>
    </row>
    <row r="198" spans="1:36" ht="22.5" customHeight="1">
      <c r="A198" s="102" t="s">
        <v>245</v>
      </c>
      <c r="B198" s="103">
        <v>52008210062</v>
      </c>
      <c r="C198" s="101" t="s">
        <v>301</v>
      </c>
      <c r="D198" s="106">
        <v>45107</v>
      </c>
      <c r="E198" s="105" t="s">
        <v>303</v>
      </c>
      <c r="F198" s="50">
        <v>0</v>
      </c>
      <c r="G198" s="50">
        <v>0</v>
      </c>
      <c r="H198" s="50"/>
      <c r="I198" s="50"/>
      <c r="J198" s="50"/>
      <c r="K198" s="50"/>
      <c r="L198" s="50"/>
      <c r="M198" s="50">
        <v>0</v>
      </c>
      <c r="N198" s="50">
        <v>0</v>
      </c>
      <c r="O198" s="50"/>
      <c r="P198" s="50">
        <v>0</v>
      </c>
      <c r="Q198" s="50">
        <v>0</v>
      </c>
      <c r="R198" s="50">
        <v>0</v>
      </c>
      <c r="S198" s="50"/>
      <c r="T198" s="50">
        <v>0</v>
      </c>
      <c r="U198" s="50">
        <v>0</v>
      </c>
      <c r="V198" s="50">
        <v>0</v>
      </c>
      <c r="W198" s="50">
        <v>0</v>
      </c>
      <c r="X198" s="50">
        <v>0</v>
      </c>
      <c r="Y198" s="50">
        <v>0</v>
      </c>
      <c r="Z198" s="50">
        <v>0</v>
      </c>
      <c r="AA198" s="50">
        <v>0</v>
      </c>
      <c r="AB198" s="50">
        <v>0</v>
      </c>
      <c r="AC198" s="50">
        <v>0</v>
      </c>
      <c r="AD198" s="50">
        <v>0</v>
      </c>
      <c r="AE198" s="50">
        <v>0</v>
      </c>
      <c r="AF198" s="50">
        <v>0</v>
      </c>
      <c r="AG198" s="50">
        <v>0</v>
      </c>
      <c r="AH198" s="50">
        <v>0</v>
      </c>
      <c r="AI198" s="50">
        <v>0</v>
      </c>
      <c r="AJ198" s="50">
        <v>0</v>
      </c>
    </row>
    <row r="199" spans="1:36" ht="22.5" customHeight="1">
      <c r="A199" s="102" t="s">
        <v>245</v>
      </c>
      <c r="B199" s="103">
        <v>52008210062</v>
      </c>
      <c r="C199" s="101" t="s">
        <v>301</v>
      </c>
      <c r="D199" s="106">
        <v>45107</v>
      </c>
      <c r="E199" s="105" t="s">
        <v>304</v>
      </c>
      <c r="F199" s="50">
        <v>0</v>
      </c>
      <c r="G199" s="50">
        <v>0</v>
      </c>
      <c r="H199" s="50"/>
      <c r="I199" s="50"/>
      <c r="J199" s="50"/>
      <c r="K199" s="50"/>
      <c r="L199" s="50"/>
      <c r="M199" s="50">
        <v>0</v>
      </c>
      <c r="N199" s="50">
        <v>0</v>
      </c>
      <c r="O199" s="50"/>
      <c r="P199" s="50">
        <v>0</v>
      </c>
      <c r="Q199" s="50">
        <v>0</v>
      </c>
      <c r="R199" s="50">
        <v>0</v>
      </c>
      <c r="S199" s="50"/>
      <c r="T199" s="50">
        <v>0</v>
      </c>
      <c r="U199" s="50">
        <v>0</v>
      </c>
      <c r="V199" s="50">
        <v>0</v>
      </c>
      <c r="W199" s="50">
        <v>0</v>
      </c>
      <c r="X199" s="50">
        <v>0</v>
      </c>
      <c r="Y199" s="50">
        <v>0</v>
      </c>
      <c r="Z199" s="50">
        <v>0</v>
      </c>
      <c r="AA199" s="50">
        <v>0</v>
      </c>
      <c r="AB199" s="50">
        <v>0</v>
      </c>
      <c r="AC199" s="50">
        <v>0</v>
      </c>
      <c r="AD199" s="50">
        <v>0</v>
      </c>
      <c r="AE199" s="50">
        <v>0</v>
      </c>
      <c r="AF199" s="50">
        <v>0</v>
      </c>
      <c r="AG199" s="50">
        <v>0</v>
      </c>
      <c r="AH199" s="50">
        <v>0</v>
      </c>
      <c r="AI199" s="50">
        <v>0</v>
      </c>
      <c r="AJ199" s="50">
        <v>0</v>
      </c>
    </row>
    <row r="200" spans="1:36" ht="22.5" customHeight="1">
      <c r="A200" s="102" t="s">
        <v>245</v>
      </c>
      <c r="B200" s="103">
        <v>52008210062</v>
      </c>
      <c r="C200" s="101" t="s">
        <v>301</v>
      </c>
      <c r="D200" s="106">
        <v>45107</v>
      </c>
      <c r="E200" s="105" t="s">
        <v>305</v>
      </c>
      <c r="F200" s="50">
        <v>0</v>
      </c>
      <c r="G200" s="50">
        <v>0</v>
      </c>
      <c r="H200" s="50"/>
      <c r="I200" s="50"/>
      <c r="J200" s="50"/>
      <c r="K200" s="50"/>
      <c r="L200" s="50"/>
      <c r="M200" s="50">
        <v>0</v>
      </c>
      <c r="N200" s="50">
        <v>0</v>
      </c>
      <c r="O200" s="50"/>
      <c r="P200" s="50">
        <v>0</v>
      </c>
      <c r="Q200" s="50">
        <v>0</v>
      </c>
      <c r="R200" s="50">
        <v>0</v>
      </c>
      <c r="S200" s="50"/>
      <c r="T200" s="50">
        <v>0</v>
      </c>
      <c r="U200" s="50">
        <v>0</v>
      </c>
      <c r="V200" s="50">
        <v>0</v>
      </c>
      <c r="W200" s="50">
        <v>0</v>
      </c>
      <c r="X200" s="50">
        <v>0</v>
      </c>
      <c r="Y200" s="50">
        <v>0</v>
      </c>
      <c r="Z200" s="50">
        <v>0</v>
      </c>
      <c r="AA200" s="50">
        <v>0</v>
      </c>
      <c r="AB200" s="50">
        <v>0</v>
      </c>
      <c r="AC200" s="50">
        <v>0</v>
      </c>
      <c r="AD200" s="50">
        <v>0</v>
      </c>
      <c r="AE200" s="50">
        <v>0</v>
      </c>
      <c r="AF200" s="50">
        <v>0</v>
      </c>
      <c r="AG200" s="50">
        <v>0</v>
      </c>
      <c r="AH200" s="50">
        <v>0</v>
      </c>
      <c r="AI200" s="50">
        <v>0</v>
      </c>
      <c r="AJ200" s="50">
        <v>0</v>
      </c>
    </row>
    <row r="201" spans="1:36" ht="22.5" customHeight="1">
      <c r="A201" s="102" t="s">
        <v>245</v>
      </c>
      <c r="B201" s="103">
        <v>52008210062</v>
      </c>
      <c r="C201" s="101" t="s">
        <v>301</v>
      </c>
      <c r="D201" s="106">
        <v>45107</v>
      </c>
      <c r="E201" s="105" t="s">
        <v>306</v>
      </c>
      <c r="F201" s="50">
        <v>0</v>
      </c>
      <c r="G201" s="50">
        <v>0</v>
      </c>
      <c r="H201" s="50"/>
      <c r="I201" s="50"/>
      <c r="J201" s="50"/>
      <c r="K201" s="50"/>
      <c r="L201" s="50"/>
      <c r="M201" s="50">
        <v>0</v>
      </c>
      <c r="N201" s="50">
        <v>0</v>
      </c>
      <c r="O201" s="50"/>
      <c r="P201" s="50">
        <v>0</v>
      </c>
      <c r="Q201" s="50">
        <v>0</v>
      </c>
      <c r="R201" s="50">
        <v>0</v>
      </c>
      <c r="S201" s="50"/>
      <c r="T201" s="50">
        <v>0</v>
      </c>
      <c r="U201" s="50">
        <v>0</v>
      </c>
      <c r="V201" s="50">
        <v>0</v>
      </c>
      <c r="W201" s="50">
        <v>0</v>
      </c>
      <c r="X201" s="50">
        <v>0</v>
      </c>
      <c r="Y201" s="50">
        <v>0</v>
      </c>
      <c r="Z201" s="50">
        <v>0</v>
      </c>
      <c r="AA201" s="50">
        <v>0</v>
      </c>
      <c r="AB201" s="50">
        <v>0</v>
      </c>
      <c r="AC201" s="50">
        <v>0</v>
      </c>
      <c r="AD201" s="50">
        <v>0</v>
      </c>
      <c r="AE201" s="50">
        <v>0</v>
      </c>
      <c r="AF201" s="50">
        <v>0</v>
      </c>
      <c r="AG201" s="50">
        <v>0</v>
      </c>
      <c r="AH201" s="50">
        <v>0</v>
      </c>
      <c r="AI201" s="50">
        <v>0</v>
      </c>
      <c r="AJ201" s="50">
        <v>0</v>
      </c>
    </row>
    <row r="202" spans="1:36" ht="22.5" customHeight="1">
      <c r="A202" s="102" t="s">
        <v>245</v>
      </c>
      <c r="B202" s="103">
        <v>52008210062</v>
      </c>
      <c r="C202" s="101" t="s">
        <v>301</v>
      </c>
      <c r="D202" s="106">
        <v>45107</v>
      </c>
      <c r="E202" s="105" t="s">
        <v>307</v>
      </c>
      <c r="F202" s="50">
        <v>0</v>
      </c>
      <c r="G202" s="50">
        <v>0</v>
      </c>
      <c r="H202" s="50"/>
      <c r="I202" s="50"/>
      <c r="J202" s="50"/>
      <c r="K202" s="50"/>
      <c r="L202" s="50"/>
      <c r="M202" s="50">
        <v>0</v>
      </c>
      <c r="N202" s="50">
        <v>0</v>
      </c>
      <c r="O202" s="50"/>
      <c r="P202" s="50">
        <v>0</v>
      </c>
      <c r="Q202" s="50">
        <v>0</v>
      </c>
      <c r="R202" s="50">
        <v>0</v>
      </c>
      <c r="S202" s="50"/>
      <c r="T202" s="50">
        <v>0</v>
      </c>
      <c r="U202" s="50">
        <v>0</v>
      </c>
      <c r="V202" s="50">
        <v>0</v>
      </c>
      <c r="W202" s="50">
        <v>0</v>
      </c>
      <c r="X202" s="50">
        <v>0</v>
      </c>
      <c r="Y202" s="50">
        <v>0</v>
      </c>
      <c r="Z202" s="50">
        <v>0</v>
      </c>
      <c r="AA202" s="50">
        <v>0</v>
      </c>
      <c r="AB202" s="50">
        <v>0</v>
      </c>
      <c r="AC202" s="50">
        <v>0</v>
      </c>
      <c r="AD202" s="50">
        <v>0</v>
      </c>
      <c r="AE202" s="50">
        <v>0</v>
      </c>
      <c r="AF202" s="50">
        <v>0</v>
      </c>
      <c r="AG202" s="50">
        <v>0</v>
      </c>
      <c r="AH202" s="50">
        <v>0</v>
      </c>
      <c r="AI202" s="50">
        <v>0</v>
      </c>
      <c r="AJ202" s="50">
        <v>0</v>
      </c>
    </row>
    <row r="203" spans="1:36" ht="22.5" customHeight="1">
      <c r="A203" s="102" t="s">
        <v>245</v>
      </c>
      <c r="B203" s="103">
        <v>52008210062</v>
      </c>
      <c r="C203" s="101" t="s">
        <v>301</v>
      </c>
      <c r="D203" s="106">
        <v>45107</v>
      </c>
      <c r="E203" s="105" t="s">
        <v>308</v>
      </c>
      <c r="F203" s="50">
        <v>0</v>
      </c>
      <c r="G203" s="50">
        <v>0</v>
      </c>
      <c r="H203" s="50"/>
      <c r="I203" s="50"/>
      <c r="J203" s="50"/>
      <c r="K203" s="50"/>
      <c r="L203" s="50"/>
      <c r="M203" s="50">
        <v>0</v>
      </c>
      <c r="N203" s="50">
        <v>0</v>
      </c>
      <c r="O203" s="50"/>
      <c r="P203" s="50">
        <v>0</v>
      </c>
      <c r="Q203" s="50">
        <v>0</v>
      </c>
      <c r="R203" s="50">
        <v>0</v>
      </c>
      <c r="S203" s="50"/>
      <c r="T203" s="50">
        <v>0</v>
      </c>
      <c r="U203" s="50">
        <v>0</v>
      </c>
      <c r="V203" s="50">
        <v>0</v>
      </c>
      <c r="W203" s="50">
        <v>0</v>
      </c>
      <c r="X203" s="50">
        <v>0</v>
      </c>
      <c r="Y203" s="50">
        <v>0</v>
      </c>
      <c r="Z203" s="50">
        <v>0</v>
      </c>
      <c r="AA203" s="50">
        <v>0</v>
      </c>
      <c r="AB203" s="50">
        <v>0</v>
      </c>
      <c r="AC203" s="50">
        <v>0</v>
      </c>
      <c r="AD203" s="50">
        <v>0</v>
      </c>
      <c r="AE203" s="50">
        <v>0</v>
      </c>
      <c r="AF203" s="50">
        <v>0</v>
      </c>
      <c r="AG203" s="50">
        <v>0</v>
      </c>
      <c r="AH203" s="50">
        <v>0</v>
      </c>
      <c r="AI203" s="50">
        <v>0</v>
      </c>
      <c r="AJ203" s="50">
        <v>0</v>
      </c>
    </row>
    <row r="204" spans="1:36" ht="22.5" customHeight="1">
      <c r="A204" s="102" t="s">
        <v>245</v>
      </c>
      <c r="B204" s="103">
        <v>52008210062</v>
      </c>
      <c r="C204" s="101" t="s">
        <v>301</v>
      </c>
      <c r="D204" s="106">
        <v>45107</v>
      </c>
      <c r="E204" s="105" t="s">
        <v>309</v>
      </c>
      <c r="F204" s="50">
        <v>0</v>
      </c>
      <c r="G204" s="50">
        <v>0</v>
      </c>
      <c r="H204" s="50"/>
      <c r="I204" s="50"/>
      <c r="J204" s="50"/>
      <c r="K204" s="50"/>
      <c r="L204" s="50"/>
      <c r="M204" s="50">
        <v>0</v>
      </c>
      <c r="N204" s="50">
        <v>0</v>
      </c>
      <c r="O204" s="50"/>
      <c r="P204" s="50">
        <v>0</v>
      </c>
      <c r="Q204" s="50">
        <v>0</v>
      </c>
      <c r="R204" s="50">
        <v>0</v>
      </c>
      <c r="S204" s="50"/>
      <c r="T204" s="50">
        <v>0</v>
      </c>
      <c r="U204" s="50">
        <v>0</v>
      </c>
      <c r="V204" s="50">
        <v>0</v>
      </c>
      <c r="W204" s="50">
        <v>0</v>
      </c>
      <c r="X204" s="50">
        <v>0</v>
      </c>
      <c r="Y204" s="50">
        <v>0</v>
      </c>
      <c r="Z204" s="50">
        <v>0</v>
      </c>
      <c r="AA204" s="50">
        <v>0</v>
      </c>
      <c r="AB204" s="50">
        <v>0</v>
      </c>
      <c r="AC204" s="50">
        <v>0</v>
      </c>
      <c r="AD204" s="50">
        <v>0</v>
      </c>
      <c r="AE204" s="50">
        <v>0</v>
      </c>
      <c r="AF204" s="50">
        <v>0</v>
      </c>
      <c r="AG204" s="50">
        <v>0</v>
      </c>
      <c r="AH204" s="50">
        <v>0</v>
      </c>
      <c r="AI204" s="50">
        <v>0</v>
      </c>
      <c r="AJ204" s="50">
        <v>0</v>
      </c>
    </row>
    <row r="205" spans="1:36" ht="22.5" customHeight="1">
      <c r="A205" s="102" t="s">
        <v>245</v>
      </c>
      <c r="B205" s="103">
        <v>52008210062</v>
      </c>
      <c r="C205" s="101" t="s">
        <v>301</v>
      </c>
      <c r="D205" s="106">
        <v>45107</v>
      </c>
      <c r="E205" s="105" t="s">
        <v>310</v>
      </c>
      <c r="F205" s="50">
        <v>0</v>
      </c>
      <c r="G205" s="50">
        <v>0</v>
      </c>
      <c r="H205" s="50"/>
      <c r="I205" s="50"/>
      <c r="J205" s="50"/>
      <c r="K205" s="50"/>
      <c r="L205" s="50"/>
      <c r="M205" s="50">
        <v>0</v>
      </c>
      <c r="N205" s="50">
        <v>0</v>
      </c>
      <c r="O205" s="50"/>
      <c r="P205" s="50">
        <v>0</v>
      </c>
      <c r="Q205" s="50">
        <v>0</v>
      </c>
      <c r="R205" s="50">
        <v>0</v>
      </c>
      <c r="S205" s="50"/>
      <c r="T205" s="50">
        <v>0</v>
      </c>
      <c r="U205" s="50">
        <v>0</v>
      </c>
      <c r="V205" s="50">
        <v>0</v>
      </c>
      <c r="W205" s="50">
        <v>0</v>
      </c>
      <c r="X205" s="50">
        <v>0</v>
      </c>
      <c r="Y205" s="50">
        <v>0</v>
      </c>
      <c r="Z205" s="50">
        <v>0</v>
      </c>
      <c r="AA205" s="50">
        <v>0</v>
      </c>
      <c r="AB205" s="50">
        <v>0</v>
      </c>
      <c r="AC205" s="50">
        <v>0</v>
      </c>
      <c r="AD205" s="50">
        <v>0</v>
      </c>
      <c r="AE205" s="50">
        <v>0</v>
      </c>
      <c r="AF205" s="50">
        <v>0</v>
      </c>
      <c r="AG205" s="50">
        <v>0</v>
      </c>
      <c r="AH205" s="50">
        <v>0</v>
      </c>
      <c r="AI205" s="50">
        <v>0</v>
      </c>
      <c r="AJ205" s="50">
        <v>0</v>
      </c>
    </row>
    <row r="206" spans="1:36" ht="22.5" customHeight="1">
      <c r="A206" s="102" t="s">
        <v>245</v>
      </c>
      <c r="B206" s="103">
        <v>52008210062</v>
      </c>
      <c r="C206" s="101" t="s">
        <v>301</v>
      </c>
      <c r="D206" s="106">
        <v>45107</v>
      </c>
      <c r="E206" s="105" t="s">
        <v>296</v>
      </c>
      <c r="F206" s="50">
        <v>31</v>
      </c>
      <c r="G206" s="50">
        <v>230</v>
      </c>
      <c r="H206" s="50">
        <v>181</v>
      </c>
      <c r="I206" s="50">
        <v>0</v>
      </c>
      <c r="J206" s="50">
        <v>50</v>
      </c>
      <c r="K206" s="50">
        <v>0</v>
      </c>
      <c r="L206" s="50">
        <v>0</v>
      </c>
      <c r="M206" s="50">
        <v>0</v>
      </c>
      <c r="N206" s="50">
        <v>168</v>
      </c>
      <c r="O206" s="50">
        <v>0</v>
      </c>
      <c r="P206" s="50">
        <v>43</v>
      </c>
      <c r="Q206" s="50">
        <v>212</v>
      </c>
      <c r="R206" s="50">
        <v>100</v>
      </c>
      <c r="S206" s="50">
        <v>0</v>
      </c>
      <c r="T206" s="50">
        <v>23</v>
      </c>
      <c r="U206" s="50">
        <v>0</v>
      </c>
      <c r="V206" s="50">
        <v>33</v>
      </c>
      <c r="W206" s="50">
        <v>840</v>
      </c>
      <c r="X206" s="50">
        <v>301</v>
      </c>
      <c r="Y206" s="50">
        <v>248</v>
      </c>
      <c r="Z206" s="50">
        <v>0</v>
      </c>
      <c r="AA206" s="50">
        <v>6</v>
      </c>
      <c r="AB206" s="50">
        <v>100</v>
      </c>
      <c r="AC206" s="50">
        <v>0</v>
      </c>
      <c r="AD206" s="50">
        <v>93</v>
      </c>
      <c r="AE206" s="50">
        <v>0</v>
      </c>
      <c r="AF206" s="50">
        <v>748</v>
      </c>
      <c r="AG206" s="50">
        <v>32</v>
      </c>
      <c r="AH206" s="50">
        <v>2</v>
      </c>
      <c r="AI206" s="50">
        <v>57</v>
      </c>
      <c r="AJ206" s="50">
        <v>91</v>
      </c>
    </row>
    <row r="207" spans="1:36" ht="22.5" customHeight="1">
      <c r="A207" s="102" t="s">
        <v>354</v>
      </c>
      <c r="B207" s="103">
        <v>59094685882</v>
      </c>
      <c r="C207" s="101" t="s">
        <v>295</v>
      </c>
      <c r="D207" s="106">
        <v>45107</v>
      </c>
      <c r="E207" s="105" t="s">
        <v>296</v>
      </c>
      <c r="F207" s="50">
        <v>126</v>
      </c>
      <c r="G207" s="50">
        <v>559</v>
      </c>
      <c r="H207" s="50">
        <v>559</v>
      </c>
      <c r="I207" s="50">
        <v>0</v>
      </c>
      <c r="J207" s="50">
        <v>0</v>
      </c>
      <c r="K207" s="50">
        <v>0</v>
      </c>
      <c r="L207" s="50">
        <v>0</v>
      </c>
      <c r="M207" s="50">
        <v>0</v>
      </c>
      <c r="N207" s="50">
        <v>16</v>
      </c>
      <c r="O207" s="50">
        <v>0</v>
      </c>
      <c r="P207" s="50">
        <v>36</v>
      </c>
      <c r="Q207" s="50">
        <v>348</v>
      </c>
      <c r="R207" s="50">
        <v>97</v>
      </c>
      <c r="S207" s="50">
        <v>0</v>
      </c>
      <c r="T207" s="50">
        <v>33</v>
      </c>
      <c r="U207" s="50">
        <v>119</v>
      </c>
      <c r="V207" s="50">
        <v>30</v>
      </c>
      <c r="W207" s="50">
        <v>1363</v>
      </c>
      <c r="X207" s="50">
        <v>247</v>
      </c>
      <c r="Y207" s="50">
        <v>573</v>
      </c>
      <c r="Z207" s="50">
        <v>0</v>
      </c>
      <c r="AA207" s="50">
        <v>0</v>
      </c>
      <c r="AB207" s="50">
        <v>108</v>
      </c>
      <c r="AC207" s="50">
        <v>0</v>
      </c>
      <c r="AD207" s="50">
        <v>56</v>
      </c>
      <c r="AE207" s="50">
        <v>10</v>
      </c>
      <c r="AF207" s="50">
        <v>994</v>
      </c>
      <c r="AG207" s="50">
        <v>168</v>
      </c>
      <c r="AH207" s="50">
        <v>0</v>
      </c>
      <c r="AI207" s="50">
        <v>200</v>
      </c>
      <c r="AJ207" s="50">
        <v>369</v>
      </c>
    </row>
    <row r="208" spans="1:36" ht="22.5" customHeight="1">
      <c r="A208" s="102" t="s">
        <v>289</v>
      </c>
      <c r="B208" s="103">
        <v>17651441548</v>
      </c>
      <c r="C208" s="101" t="s">
        <v>301</v>
      </c>
      <c r="D208" s="106">
        <v>45107</v>
      </c>
      <c r="E208" s="105" t="s">
        <v>302</v>
      </c>
      <c r="F208" s="50">
        <v>3</v>
      </c>
      <c r="G208" s="50">
        <v>95</v>
      </c>
      <c r="H208" s="50">
        <v>71</v>
      </c>
      <c r="I208" s="50">
        <v>0</v>
      </c>
      <c r="J208" s="50">
        <v>24</v>
      </c>
      <c r="K208" s="50">
        <v>0</v>
      </c>
      <c r="L208" s="50">
        <v>0</v>
      </c>
      <c r="M208" s="50">
        <v>0</v>
      </c>
      <c r="N208" s="50">
        <v>4</v>
      </c>
      <c r="O208" s="50"/>
      <c r="P208" s="50">
        <v>4</v>
      </c>
      <c r="Q208" s="50">
        <v>56</v>
      </c>
      <c r="R208" s="50">
        <v>0</v>
      </c>
      <c r="S208" s="50"/>
      <c r="T208" s="50">
        <v>13</v>
      </c>
      <c r="U208" s="50">
        <v>136</v>
      </c>
      <c r="V208" s="50">
        <v>9</v>
      </c>
      <c r="W208" s="50">
        <v>321</v>
      </c>
      <c r="X208" s="50">
        <v>38</v>
      </c>
      <c r="Y208" s="50">
        <v>82</v>
      </c>
      <c r="Z208" s="50">
        <v>0</v>
      </c>
      <c r="AA208" s="50">
        <v>0</v>
      </c>
      <c r="AB208" s="50">
        <v>2</v>
      </c>
      <c r="AC208" s="50">
        <v>0</v>
      </c>
      <c r="AD208" s="50">
        <v>8</v>
      </c>
      <c r="AE208" s="50">
        <v>8</v>
      </c>
      <c r="AF208" s="50">
        <v>139</v>
      </c>
      <c r="AG208" s="50">
        <v>168</v>
      </c>
      <c r="AH208" s="50">
        <v>0</v>
      </c>
      <c r="AI208" s="50">
        <v>15</v>
      </c>
      <c r="AJ208" s="50">
        <v>182</v>
      </c>
    </row>
    <row r="209" spans="1:36" ht="22.5" customHeight="1">
      <c r="A209" s="102" t="s">
        <v>289</v>
      </c>
      <c r="B209" s="103">
        <v>17651441548</v>
      </c>
      <c r="C209" s="101" t="s">
        <v>301</v>
      </c>
      <c r="D209" s="106">
        <v>45107</v>
      </c>
      <c r="E209" s="105" t="s">
        <v>303</v>
      </c>
      <c r="F209" s="50">
        <v>0</v>
      </c>
      <c r="G209" s="50">
        <v>0</v>
      </c>
      <c r="H209" s="50"/>
      <c r="I209" s="50"/>
      <c r="J209" s="50"/>
      <c r="K209" s="50"/>
      <c r="L209" s="50"/>
      <c r="M209" s="50">
        <v>0</v>
      </c>
      <c r="N209" s="50">
        <v>0</v>
      </c>
      <c r="O209" s="50"/>
      <c r="P209" s="50">
        <v>0</v>
      </c>
      <c r="Q209" s="50">
        <v>0</v>
      </c>
      <c r="R209" s="50">
        <v>0</v>
      </c>
      <c r="S209" s="50"/>
      <c r="T209" s="50">
        <v>0</v>
      </c>
      <c r="U209" s="50">
        <v>0</v>
      </c>
      <c r="V209" s="50">
        <v>0</v>
      </c>
      <c r="W209" s="50">
        <v>0</v>
      </c>
      <c r="X209" s="50">
        <v>0</v>
      </c>
      <c r="Y209" s="50">
        <v>0</v>
      </c>
      <c r="Z209" s="50">
        <v>0</v>
      </c>
      <c r="AA209" s="50">
        <v>0</v>
      </c>
      <c r="AB209" s="50">
        <v>0</v>
      </c>
      <c r="AC209" s="50">
        <v>0</v>
      </c>
      <c r="AD209" s="50">
        <v>0</v>
      </c>
      <c r="AE209" s="50">
        <v>0</v>
      </c>
      <c r="AF209" s="50">
        <v>0</v>
      </c>
      <c r="AG209" s="50">
        <v>0</v>
      </c>
      <c r="AH209" s="50">
        <v>0</v>
      </c>
      <c r="AI209" s="50">
        <v>0</v>
      </c>
      <c r="AJ209" s="50">
        <v>0</v>
      </c>
    </row>
    <row r="210" spans="1:36" ht="22.5" customHeight="1">
      <c r="A210" s="102" t="s">
        <v>289</v>
      </c>
      <c r="B210" s="103">
        <v>17651441548</v>
      </c>
      <c r="C210" s="101" t="s">
        <v>301</v>
      </c>
      <c r="D210" s="106">
        <v>45107</v>
      </c>
      <c r="E210" s="105" t="s">
        <v>304</v>
      </c>
      <c r="F210" s="50">
        <v>0</v>
      </c>
      <c r="G210" s="50">
        <v>0</v>
      </c>
      <c r="H210" s="50"/>
      <c r="I210" s="50"/>
      <c r="J210" s="50"/>
      <c r="K210" s="50"/>
      <c r="L210" s="50"/>
      <c r="M210" s="50">
        <v>0</v>
      </c>
      <c r="N210" s="50">
        <v>0</v>
      </c>
      <c r="O210" s="50"/>
      <c r="P210" s="50">
        <v>0</v>
      </c>
      <c r="Q210" s="50">
        <v>0</v>
      </c>
      <c r="R210" s="50">
        <v>0</v>
      </c>
      <c r="S210" s="50"/>
      <c r="T210" s="50">
        <v>0</v>
      </c>
      <c r="U210" s="50">
        <v>0</v>
      </c>
      <c r="V210" s="50">
        <v>0</v>
      </c>
      <c r="W210" s="50">
        <v>0</v>
      </c>
      <c r="X210" s="50">
        <v>0</v>
      </c>
      <c r="Y210" s="50">
        <v>0</v>
      </c>
      <c r="Z210" s="50">
        <v>0</v>
      </c>
      <c r="AA210" s="50">
        <v>0</v>
      </c>
      <c r="AB210" s="50">
        <v>0</v>
      </c>
      <c r="AC210" s="50">
        <v>0</v>
      </c>
      <c r="AD210" s="50">
        <v>0</v>
      </c>
      <c r="AE210" s="50">
        <v>0</v>
      </c>
      <c r="AF210" s="50">
        <v>0</v>
      </c>
      <c r="AG210" s="50">
        <v>0</v>
      </c>
      <c r="AH210" s="50">
        <v>0</v>
      </c>
      <c r="AI210" s="50">
        <v>0</v>
      </c>
      <c r="AJ210" s="50">
        <v>0</v>
      </c>
    </row>
    <row r="211" spans="1:36" ht="22.5" customHeight="1">
      <c r="A211" s="102" t="s">
        <v>289</v>
      </c>
      <c r="B211" s="103">
        <v>17651441548</v>
      </c>
      <c r="C211" s="101" t="s">
        <v>301</v>
      </c>
      <c r="D211" s="106">
        <v>45107</v>
      </c>
      <c r="E211" s="105" t="s">
        <v>305</v>
      </c>
      <c r="F211" s="50">
        <v>0</v>
      </c>
      <c r="G211" s="50">
        <v>0</v>
      </c>
      <c r="H211" s="50"/>
      <c r="I211" s="50"/>
      <c r="J211" s="50"/>
      <c r="K211" s="50"/>
      <c r="L211" s="50"/>
      <c r="M211" s="50">
        <v>0</v>
      </c>
      <c r="N211" s="50">
        <v>0</v>
      </c>
      <c r="O211" s="50"/>
      <c r="P211" s="50">
        <v>0</v>
      </c>
      <c r="Q211" s="50">
        <v>0</v>
      </c>
      <c r="R211" s="50">
        <v>0</v>
      </c>
      <c r="S211" s="50"/>
      <c r="T211" s="50">
        <v>0</v>
      </c>
      <c r="U211" s="50">
        <v>0</v>
      </c>
      <c r="V211" s="50">
        <v>0</v>
      </c>
      <c r="W211" s="50">
        <v>0</v>
      </c>
      <c r="X211" s="50">
        <v>0</v>
      </c>
      <c r="Y211" s="50">
        <v>0</v>
      </c>
      <c r="Z211" s="50">
        <v>0</v>
      </c>
      <c r="AA211" s="50">
        <v>0</v>
      </c>
      <c r="AB211" s="50">
        <v>0</v>
      </c>
      <c r="AC211" s="50">
        <v>0</v>
      </c>
      <c r="AD211" s="50">
        <v>0</v>
      </c>
      <c r="AE211" s="50">
        <v>0</v>
      </c>
      <c r="AF211" s="50">
        <v>0</v>
      </c>
      <c r="AG211" s="50">
        <v>0</v>
      </c>
      <c r="AH211" s="50">
        <v>0</v>
      </c>
      <c r="AI211" s="50">
        <v>0</v>
      </c>
      <c r="AJ211" s="50">
        <v>0</v>
      </c>
    </row>
    <row r="212" spans="1:36" ht="22.5" customHeight="1">
      <c r="A212" s="102" t="s">
        <v>289</v>
      </c>
      <c r="B212" s="103">
        <v>17651441548</v>
      </c>
      <c r="C212" s="101" t="s">
        <v>301</v>
      </c>
      <c r="D212" s="106">
        <v>45107</v>
      </c>
      <c r="E212" s="105" t="s">
        <v>306</v>
      </c>
      <c r="F212" s="50">
        <v>0</v>
      </c>
      <c r="G212" s="50">
        <v>0</v>
      </c>
      <c r="H212" s="50"/>
      <c r="I212" s="50"/>
      <c r="J212" s="50"/>
      <c r="K212" s="50"/>
      <c r="L212" s="50"/>
      <c r="M212" s="50">
        <v>0</v>
      </c>
      <c r="N212" s="50">
        <v>0</v>
      </c>
      <c r="O212" s="50"/>
      <c r="P212" s="50">
        <v>0</v>
      </c>
      <c r="Q212" s="50">
        <v>0</v>
      </c>
      <c r="R212" s="50">
        <v>0</v>
      </c>
      <c r="S212" s="50"/>
      <c r="T212" s="50">
        <v>0</v>
      </c>
      <c r="U212" s="50">
        <v>0</v>
      </c>
      <c r="V212" s="50">
        <v>0</v>
      </c>
      <c r="W212" s="50">
        <v>0</v>
      </c>
      <c r="X212" s="50">
        <v>0</v>
      </c>
      <c r="Y212" s="50">
        <v>0</v>
      </c>
      <c r="Z212" s="50">
        <v>0</v>
      </c>
      <c r="AA212" s="50">
        <v>0</v>
      </c>
      <c r="AB212" s="50">
        <v>0</v>
      </c>
      <c r="AC212" s="50">
        <v>0</v>
      </c>
      <c r="AD212" s="50">
        <v>0</v>
      </c>
      <c r="AE212" s="50">
        <v>0</v>
      </c>
      <c r="AF212" s="50">
        <v>0</v>
      </c>
      <c r="AG212" s="50">
        <v>0</v>
      </c>
      <c r="AH212" s="50">
        <v>0</v>
      </c>
      <c r="AI212" s="50">
        <v>0</v>
      </c>
      <c r="AJ212" s="50">
        <v>0</v>
      </c>
    </row>
    <row r="213" spans="1:36" ht="22.5" customHeight="1">
      <c r="A213" s="102" t="s">
        <v>289</v>
      </c>
      <c r="B213" s="103">
        <v>17651441548</v>
      </c>
      <c r="C213" s="101" t="s">
        <v>301</v>
      </c>
      <c r="D213" s="106">
        <v>45107</v>
      </c>
      <c r="E213" s="105" t="s">
        <v>307</v>
      </c>
      <c r="F213" s="50">
        <v>0</v>
      </c>
      <c r="G213" s="50">
        <v>0</v>
      </c>
      <c r="H213" s="50"/>
      <c r="I213" s="50"/>
      <c r="J213" s="50"/>
      <c r="K213" s="50"/>
      <c r="L213" s="50"/>
      <c r="M213" s="50">
        <v>0</v>
      </c>
      <c r="N213" s="50">
        <v>0</v>
      </c>
      <c r="O213" s="50"/>
      <c r="P213" s="50">
        <v>0</v>
      </c>
      <c r="Q213" s="50">
        <v>0</v>
      </c>
      <c r="R213" s="50">
        <v>0</v>
      </c>
      <c r="S213" s="50"/>
      <c r="T213" s="50">
        <v>0</v>
      </c>
      <c r="U213" s="50">
        <v>0</v>
      </c>
      <c r="V213" s="50">
        <v>0</v>
      </c>
      <c r="W213" s="50">
        <v>0</v>
      </c>
      <c r="X213" s="50">
        <v>0</v>
      </c>
      <c r="Y213" s="50">
        <v>0</v>
      </c>
      <c r="Z213" s="50">
        <v>0</v>
      </c>
      <c r="AA213" s="50">
        <v>0</v>
      </c>
      <c r="AB213" s="50">
        <v>0</v>
      </c>
      <c r="AC213" s="50">
        <v>0</v>
      </c>
      <c r="AD213" s="50">
        <v>0</v>
      </c>
      <c r="AE213" s="50">
        <v>0</v>
      </c>
      <c r="AF213" s="50">
        <v>0</v>
      </c>
      <c r="AG213" s="50">
        <v>0</v>
      </c>
      <c r="AH213" s="50">
        <v>0</v>
      </c>
      <c r="AI213" s="50">
        <v>0</v>
      </c>
      <c r="AJ213" s="50">
        <v>0</v>
      </c>
    </row>
    <row r="214" spans="1:36" ht="22.5" customHeight="1">
      <c r="A214" s="102" t="s">
        <v>289</v>
      </c>
      <c r="B214" s="103">
        <v>17651441548</v>
      </c>
      <c r="C214" s="101" t="s">
        <v>301</v>
      </c>
      <c r="D214" s="106">
        <v>45107</v>
      </c>
      <c r="E214" s="105" t="s">
        <v>308</v>
      </c>
      <c r="F214" s="50">
        <v>0</v>
      </c>
      <c r="G214" s="50">
        <v>0</v>
      </c>
      <c r="H214" s="50"/>
      <c r="I214" s="50"/>
      <c r="J214" s="50"/>
      <c r="K214" s="50"/>
      <c r="L214" s="50"/>
      <c r="M214" s="50">
        <v>0</v>
      </c>
      <c r="N214" s="50">
        <v>0</v>
      </c>
      <c r="O214" s="50"/>
      <c r="P214" s="50">
        <v>0</v>
      </c>
      <c r="Q214" s="50">
        <v>0</v>
      </c>
      <c r="R214" s="50">
        <v>0</v>
      </c>
      <c r="S214" s="50"/>
      <c r="T214" s="50">
        <v>0</v>
      </c>
      <c r="U214" s="50">
        <v>0</v>
      </c>
      <c r="V214" s="50">
        <v>0</v>
      </c>
      <c r="W214" s="50">
        <v>0</v>
      </c>
      <c r="X214" s="50">
        <v>0</v>
      </c>
      <c r="Y214" s="50">
        <v>0</v>
      </c>
      <c r="Z214" s="50">
        <v>0</v>
      </c>
      <c r="AA214" s="50">
        <v>0</v>
      </c>
      <c r="AB214" s="50">
        <v>0</v>
      </c>
      <c r="AC214" s="50">
        <v>0</v>
      </c>
      <c r="AD214" s="50">
        <v>0</v>
      </c>
      <c r="AE214" s="50">
        <v>0</v>
      </c>
      <c r="AF214" s="50">
        <v>0</v>
      </c>
      <c r="AG214" s="50">
        <v>0</v>
      </c>
      <c r="AH214" s="50">
        <v>0</v>
      </c>
      <c r="AI214" s="50">
        <v>0</v>
      </c>
      <c r="AJ214" s="50">
        <v>0</v>
      </c>
    </row>
    <row r="215" spans="1:36" ht="22.5" customHeight="1">
      <c r="A215" s="102" t="s">
        <v>289</v>
      </c>
      <c r="B215" s="103">
        <v>17651441548</v>
      </c>
      <c r="C215" s="101" t="s">
        <v>301</v>
      </c>
      <c r="D215" s="106">
        <v>45107</v>
      </c>
      <c r="E215" s="105" t="s">
        <v>309</v>
      </c>
      <c r="F215" s="50">
        <v>0</v>
      </c>
      <c r="G215" s="50">
        <v>0</v>
      </c>
      <c r="H215" s="50"/>
      <c r="I215" s="50"/>
      <c r="J215" s="50"/>
      <c r="K215" s="50"/>
      <c r="L215" s="50"/>
      <c r="M215" s="50">
        <v>0</v>
      </c>
      <c r="N215" s="50">
        <v>0</v>
      </c>
      <c r="O215" s="50"/>
      <c r="P215" s="50">
        <v>0</v>
      </c>
      <c r="Q215" s="50">
        <v>0</v>
      </c>
      <c r="R215" s="50">
        <v>0</v>
      </c>
      <c r="S215" s="50"/>
      <c r="T215" s="50">
        <v>0</v>
      </c>
      <c r="U215" s="50">
        <v>0</v>
      </c>
      <c r="V215" s="50">
        <v>0</v>
      </c>
      <c r="W215" s="50">
        <v>0</v>
      </c>
      <c r="X215" s="50">
        <v>0</v>
      </c>
      <c r="Y215" s="50">
        <v>0</v>
      </c>
      <c r="Z215" s="50">
        <v>0</v>
      </c>
      <c r="AA215" s="50">
        <v>0</v>
      </c>
      <c r="AB215" s="50">
        <v>0</v>
      </c>
      <c r="AC215" s="50">
        <v>0</v>
      </c>
      <c r="AD215" s="50">
        <v>0</v>
      </c>
      <c r="AE215" s="50">
        <v>0</v>
      </c>
      <c r="AF215" s="50">
        <v>0</v>
      </c>
      <c r="AG215" s="50">
        <v>0</v>
      </c>
      <c r="AH215" s="50">
        <v>0</v>
      </c>
      <c r="AI215" s="50">
        <v>0</v>
      </c>
      <c r="AJ215" s="50">
        <v>0</v>
      </c>
    </row>
    <row r="216" spans="1:36" ht="22.5" customHeight="1">
      <c r="A216" s="102" t="s">
        <v>289</v>
      </c>
      <c r="B216" s="103">
        <v>17651441548</v>
      </c>
      <c r="C216" s="101" t="s">
        <v>301</v>
      </c>
      <c r="D216" s="106">
        <v>45107</v>
      </c>
      <c r="E216" s="104" t="s">
        <v>310</v>
      </c>
      <c r="F216" s="50">
        <v>0</v>
      </c>
      <c r="G216" s="50">
        <v>0</v>
      </c>
      <c r="H216" s="50"/>
      <c r="I216" s="50"/>
      <c r="J216" s="50"/>
      <c r="K216" s="50"/>
      <c r="L216" s="50"/>
      <c r="M216" s="50">
        <v>0</v>
      </c>
      <c r="N216" s="50">
        <v>0</v>
      </c>
      <c r="O216" s="50"/>
      <c r="P216" s="50">
        <v>0</v>
      </c>
      <c r="Q216" s="50">
        <v>0</v>
      </c>
      <c r="R216" s="50">
        <v>0</v>
      </c>
      <c r="S216" s="50"/>
      <c r="T216" s="50">
        <v>0</v>
      </c>
      <c r="U216" s="50">
        <v>0</v>
      </c>
      <c r="V216" s="50">
        <v>0</v>
      </c>
      <c r="W216" s="50">
        <v>0</v>
      </c>
      <c r="X216" s="50">
        <v>0</v>
      </c>
      <c r="Y216" s="50">
        <v>0</v>
      </c>
      <c r="Z216" s="50">
        <v>0</v>
      </c>
      <c r="AA216" s="50">
        <v>0</v>
      </c>
      <c r="AB216" s="50">
        <v>0</v>
      </c>
      <c r="AC216" s="50">
        <v>0</v>
      </c>
      <c r="AD216" s="50">
        <v>0</v>
      </c>
      <c r="AE216" s="50">
        <v>0</v>
      </c>
      <c r="AF216" s="50">
        <v>0</v>
      </c>
      <c r="AG216" s="50">
        <v>0</v>
      </c>
      <c r="AH216" s="50">
        <v>0</v>
      </c>
      <c r="AI216" s="50">
        <v>0</v>
      </c>
      <c r="AJ216" s="50">
        <v>0</v>
      </c>
    </row>
    <row r="217" spans="1:36" ht="22.5" customHeight="1">
      <c r="A217" s="102" t="s">
        <v>289</v>
      </c>
      <c r="B217" s="103">
        <v>17651441548</v>
      </c>
      <c r="C217" s="101" t="s">
        <v>301</v>
      </c>
      <c r="D217" s="106">
        <v>45107</v>
      </c>
      <c r="E217" s="105" t="s">
        <v>296</v>
      </c>
      <c r="F217" s="50">
        <v>3</v>
      </c>
      <c r="G217" s="50">
        <v>95</v>
      </c>
      <c r="H217" s="50">
        <v>71</v>
      </c>
      <c r="I217" s="50">
        <v>0</v>
      </c>
      <c r="J217" s="50">
        <v>24</v>
      </c>
      <c r="K217" s="50">
        <v>0</v>
      </c>
      <c r="L217" s="50">
        <v>0</v>
      </c>
      <c r="M217" s="50">
        <v>0</v>
      </c>
      <c r="N217" s="50">
        <v>4</v>
      </c>
      <c r="O217" s="50">
        <v>0</v>
      </c>
      <c r="P217" s="50">
        <v>4</v>
      </c>
      <c r="Q217" s="50">
        <v>56</v>
      </c>
      <c r="R217" s="50">
        <v>0</v>
      </c>
      <c r="S217" s="50">
        <v>0</v>
      </c>
      <c r="T217" s="50">
        <v>13</v>
      </c>
      <c r="U217" s="50">
        <v>136</v>
      </c>
      <c r="V217" s="50">
        <v>9</v>
      </c>
      <c r="W217" s="50">
        <v>321</v>
      </c>
      <c r="X217" s="50">
        <v>38</v>
      </c>
      <c r="Y217" s="50">
        <v>82</v>
      </c>
      <c r="Z217" s="50">
        <v>0</v>
      </c>
      <c r="AA217" s="50">
        <v>0</v>
      </c>
      <c r="AB217" s="50">
        <v>2</v>
      </c>
      <c r="AC217" s="50">
        <v>0</v>
      </c>
      <c r="AD217" s="50">
        <v>8</v>
      </c>
      <c r="AE217" s="50">
        <v>8</v>
      </c>
      <c r="AF217" s="50">
        <v>139</v>
      </c>
      <c r="AG217" s="50">
        <v>168</v>
      </c>
      <c r="AH217" s="50">
        <v>0</v>
      </c>
      <c r="AI217" s="50">
        <v>15</v>
      </c>
      <c r="AJ217" s="50">
        <v>182</v>
      </c>
    </row>
    <row r="218" spans="1:36" ht="22.5" customHeight="1">
      <c r="A218" s="102" t="s">
        <v>355</v>
      </c>
      <c r="B218" s="195">
        <v>12146546661</v>
      </c>
      <c r="C218" s="101" t="s">
        <v>295</v>
      </c>
      <c r="D218" s="106">
        <v>44926</v>
      </c>
      <c r="E218" s="104" t="s">
        <v>296</v>
      </c>
      <c r="F218" s="50">
        <v>33</v>
      </c>
      <c r="G218" s="50">
        <v>227</v>
      </c>
      <c r="H218" s="50">
        <v>227</v>
      </c>
      <c r="I218" s="50">
        <v>0</v>
      </c>
      <c r="J218" s="50">
        <v>0</v>
      </c>
      <c r="K218" s="50">
        <v>0</v>
      </c>
      <c r="L218" s="50">
        <v>0</v>
      </c>
      <c r="M218" s="50">
        <v>0</v>
      </c>
      <c r="N218" s="50">
        <v>9</v>
      </c>
      <c r="O218" s="50">
        <v>0</v>
      </c>
      <c r="P218" s="50">
        <v>0</v>
      </c>
      <c r="Q218" s="50">
        <v>22</v>
      </c>
      <c r="R218" s="50">
        <v>17</v>
      </c>
      <c r="S218" s="50">
        <v>0</v>
      </c>
      <c r="T218" s="50">
        <v>15</v>
      </c>
      <c r="U218" s="50">
        <v>0</v>
      </c>
      <c r="V218" s="50">
        <v>7</v>
      </c>
      <c r="W218" s="50">
        <v>329</v>
      </c>
      <c r="X218" s="50">
        <v>116</v>
      </c>
      <c r="Y218" s="50">
        <v>85</v>
      </c>
      <c r="Z218" s="50">
        <v>0</v>
      </c>
      <c r="AA218" s="50">
        <v>0</v>
      </c>
      <c r="AB218" s="50">
        <v>15</v>
      </c>
      <c r="AC218" s="50">
        <v>0</v>
      </c>
      <c r="AD218" s="50">
        <v>2</v>
      </c>
      <c r="AE218" s="50">
        <v>2</v>
      </c>
      <c r="AF218" s="50">
        <v>221</v>
      </c>
      <c r="AG218" s="50">
        <v>0</v>
      </c>
      <c r="AH218" s="50">
        <v>80</v>
      </c>
      <c r="AI218" s="50">
        <v>28</v>
      </c>
      <c r="AJ218" s="50">
        <v>108</v>
      </c>
    </row>
    <row r="219" spans="1:36" ht="22.5" customHeight="1">
      <c r="A219" s="102" t="s">
        <v>356</v>
      </c>
      <c r="B219" s="103">
        <v>85071103092</v>
      </c>
      <c r="C219" s="101" t="s">
        <v>295</v>
      </c>
      <c r="D219" s="106">
        <v>44926</v>
      </c>
      <c r="E219" s="105" t="s">
        <v>296</v>
      </c>
      <c r="F219" s="50">
        <v>18</v>
      </c>
      <c r="G219" s="50">
        <v>509</v>
      </c>
      <c r="H219" s="50">
        <v>509</v>
      </c>
      <c r="I219" s="50">
        <v>0</v>
      </c>
      <c r="J219" s="50">
        <v>0</v>
      </c>
      <c r="K219" s="50">
        <v>0</v>
      </c>
      <c r="L219" s="50">
        <v>0</v>
      </c>
      <c r="M219" s="50">
        <v>0</v>
      </c>
      <c r="N219" s="50">
        <v>375</v>
      </c>
      <c r="O219" s="50">
        <v>0</v>
      </c>
      <c r="P219" s="50">
        <v>0</v>
      </c>
      <c r="Q219" s="50">
        <v>103</v>
      </c>
      <c r="R219" s="50">
        <v>44</v>
      </c>
      <c r="S219" s="50">
        <v>0</v>
      </c>
      <c r="T219" s="50">
        <v>18</v>
      </c>
      <c r="U219" s="50">
        <v>0</v>
      </c>
      <c r="V219" s="50">
        <v>10</v>
      </c>
      <c r="W219" s="50">
        <v>1078</v>
      </c>
      <c r="X219" s="50">
        <v>601</v>
      </c>
      <c r="Y219" s="50">
        <v>101</v>
      </c>
      <c r="Z219" s="50">
        <v>0</v>
      </c>
      <c r="AA219" s="50">
        <v>0</v>
      </c>
      <c r="AB219" s="50">
        <v>255</v>
      </c>
      <c r="AC219" s="50">
        <v>0</v>
      </c>
      <c r="AD219" s="50">
        <v>12</v>
      </c>
      <c r="AE219" s="50">
        <v>2</v>
      </c>
      <c r="AF219" s="50">
        <v>971</v>
      </c>
      <c r="AG219" s="50">
        <v>0</v>
      </c>
      <c r="AH219" s="50">
        <v>78</v>
      </c>
      <c r="AI219" s="50">
        <v>29</v>
      </c>
      <c r="AJ219" s="50">
        <v>107</v>
      </c>
    </row>
    <row r="220" spans="1:36" ht="22.5" customHeight="1">
      <c r="A220" s="102" t="s">
        <v>357</v>
      </c>
      <c r="B220" s="103">
        <v>26764933001</v>
      </c>
      <c r="C220" s="101" t="s">
        <v>295</v>
      </c>
      <c r="D220" s="106">
        <v>44926</v>
      </c>
      <c r="E220" s="105" t="s">
        <v>296</v>
      </c>
      <c r="F220" s="50">
        <v>2</v>
      </c>
      <c r="G220" s="50">
        <v>8</v>
      </c>
      <c r="H220" s="50">
        <v>8</v>
      </c>
      <c r="I220" s="50">
        <v>0</v>
      </c>
      <c r="J220" s="50">
        <v>0</v>
      </c>
      <c r="K220" s="50">
        <v>0</v>
      </c>
      <c r="L220" s="50">
        <v>0</v>
      </c>
      <c r="M220" s="50">
        <v>0</v>
      </c>
      <c r="N220" s="50">
        <v>0</v>
      </c>
      <c r="O220" s="50">
        <v>0</v>
      </c>
      <c r="P220" s="50">
        <v>0</v>
      </c>
      <c r="Q220" s="50">
        <v>0</v>
      </c>
      <c r="R220" s="50">
        <v>0</v>
      </c>
      <c r="S220" s="50">
        <v>0</v>
      </c>
      <c r="T220" s="50">
        <v>0</v>
      </c>
      <c r="U220" s="50">
        <v>0</v>
      </c>
      <c r="V220" s="50">
        <v>0</v>
      </c>
      <c r="W220" s="50">
        <v>10</v>
      </c>
      <c r="X220" s="50">
        <v>0</v>
      </c>
      <c r="Y220" s="50">
        <v>0</v>
      </c>
      <c r="Z220" s="50">
        <v>0</v>
      </c>
      <c r="AA220" s="50">
        <v>0</v>
      </c>
      <c r="AB220" s="50">
        <v>0</v>
      </c>
      <c r="AC220" s="50">
        <v>0</v>
      </c>
      <c r="AD220" s="50">
        <v>2</v>
      </c>
      <c r="AE220" s="50">
        <v>0</v>
      </c>
      <c r="AF220" s="50">
        <v>2</v>
      </c>
      <c r="AG220" s="50">
        <v>0</v>
      </c>
      <c r="AH220" s="50">
        <v>13</v>
      </c>
      <c r="AI220" s="50">
        <v>-5</v>
      </c>
      <c r="AJ220" s="50">
        <v>8</v>
      </c>
    </row>
    <row r="221" spans="1:36" ht="22.5" customHeight="1">
      <c r="A221" s="102" t="s">
        <v>358</v>
      </c>
      <c r="B221" s="103">
        <v>26061428775</v>
      </c>
      <c r="C221" s="101" t="s">
        <v>295</v>
      </c>
      <c r="D221" s="106">
        <v>44926</v>
      </c>
      <c r="E221" s="105" t="s">
        <v>296</v>
      </c>
      <c r="F221" s="50">
        <v>11</v>
      </c>
      <c r="G221" s="50">
        <v>73</v>
      </c>
      <c r="H221" s="50">
        <v>73</v>
      </c>
      <c r="I221" s="50">
        <v>0</v>
      </c>
      <c r="J221" s="50">
        <v>0</v>
      </c>
      <c r="K221" s="50">
        <v>0</v>
      </c>
      <c r="L221" s="50">
        <v>0</v>
      </c>
      <c r="M221" s="50">
        <v>0</v>
      </c>
      <c r="N221" s="50">
        <v>117</v>
      </c>
      <c r="O221" s="50">
        <v>0</v>
      </c>
      <c r="P221" s="50">
        <v>3</v>
      </c>
      <c r="Q221" s="50">
        <v>34</v>
      </c>
      <c r="R221" s="50">
        <v>35</v>
      </c>
      <c r="S221" s="50">
        <v>0</v>
      </c>
      <c r="T221" s="50">
        <v>7</v>
      </c>
      <c r="U221" s="50">
        <v>0</v>
      </c>
      <c r="V221" s="50">
        <v>2</v>
      </c>
      <c r="W221" s="50">
        <v>282</v>
      </c>
      <c r="X221" s="50">
        <v>133</v>
      </c>
      <c r="Y221" s="50">
        <v>50</v>
      </c>
      <c r="Z221" s="50">
        <v>0</v>
      </c>
      <c r="AA221" s="50">
        <v>2</v>
      </c>
      <c r="AB221" s="50">
        <v>25</v>
      </c>
      <c r="AC221" s="50">
        <v>0</v>
      </c>
      <c r="AD221" s="50">
        <v>8</v>
      </c>
      <c r="AE221" s="50">
        <v>0</v>
      </c>
      <c r="AF221" s="50">
        <v>218</v>
      </c>
      <c r="AG221" s="50">
        <v>0</v>
      </c>
      <c r="AH221" s="50">
        <v>25</v>
      </c>
      <c r="AI221" s="50">
        <v>39</v>
      </c>
      <c r="AJ221" s="50">
        <v>64</v>
      </c>
    </row>
    <row r="222" spans="1:36" ht="22.5" customHeight="1">
      <c r="A222" s="102" t="s">
        <v>359</v>
      </c>
      <c r="B222" s="103">
        <v>99133401939</v>
      </c>
      <c r="C222" s="101" t="s">
        <v>295</v>
      </c>
      <c r="D222" s="106">
        <v>45107</v>
      </c>
      <c r="E222" s="105" t="s">
        <v>296</v>
      </c>
      <c r="F222" s="50">
        <v>5</v>
      </c>
      <c r="G222" s="50">
        <v>13</v>
      </c>
      <c r="H222" s="50">
        <v>13</v>
      </c>
      <c r="I222" s="50">
        <v>0</v>
      </c>
      <c r="J222" s="50">
        <v>0</v>
      </c>
      <c r="K222" s="50">
        <v>0</v>
      </c>
      <c r="L222" s="50">
        <v>0</v>
      </c>
      <c r="M222" s="50">
        <v>0</v>
      </c>
      <c r="N222" s="50">
        <v>0</v>
      </c>
      <c r="O222" s="50">
        <v>0</v>
      </c>
      <c r="P222" s="50">
        <v>0</v>
      </c>
      <c r="Q222" s="50">
        <v>0</v>
      </c>
      <c r="R222" s="50">
        <v>0</v>
      </c>
      <c r="S222" s="50">
        <v>0</v>
      </c>
      <c r="T222" s="50">
        <v>0</v>
      </c>
      <c r="U222" s="50">
        <v>0</v>
      </c>
      <c r="V222" s="50">
        <v>0</v>
      </c>
      <c r="W222" s="50">
        <v>19</v>
      </c>
      <c r="X222" s="50">
        <v>3</v>
      </c>
      <c r="Y222" s="50">
        <v>6</v>
      </c>
      <c r="Z222" s="50">
        <v>0</v>
      </c>
      <c r="AA222" s="50">
        <v>0</v>
      </c>
      <c r="AB222" s="50">
        <v>0</v>
      </c>
      <c r="AC222" s="50">
        <v>0</v>
      </c>
      <c r="AD222" s="50">
        <v>2</v>
      </c>
      <c r="AE222" s="50">
        <v>0</v>
      </c>
      <c r="AF222" s="50">
        <v>12</v>
      </c>
      <c r="AG222" s="50">
        <v>0</v>
      </c>
      <c r="AH222" s="50">
        <v>8</v>
      </c>
      <c r="AI222" s="50">
        <v>-1</v>
      </c>
      <c r="AJ222" s="50">
        <v>7</v>
      </c>
    </row>
    <row r="223" spans="1:36" ht="22.5" customHeight="1">
      <c r="A223" s="102" t="s">
        <v>360</v>
      </c>
      <c r="B223" s="103">
        <v>85138079286</v>
      </c>
      <c r="C223" s="101" t="s">
        <v>295</v>
      </c>
      <c r="D223" s="106">
        <v>45107</v>
      </c>
      <c r="E223" s="105" t="s">
        <v>296</v>
      </c>
      <c r="F223" s="50">
        <v>5</v>
      </c>
      <c r="G223" s="50">
        <v>7</v>
      </c>
      <c r="H223" s="50">
        <v>7</v>
      </c>
      <c r="I223" s="50">
        <v>0</v>
      </c>
      <c r="J223" s="50">
        <v>0</v>
      </c>
      <c r="K223" s="50">
        <v>0</v>
      </c>
      <c r="L223" s="50">
        <v>0</v>
      </c>
      <c r="M223" s="50">
        <v>0</v>
      </c>
      <c r="N223" s="50">
        <v>2</v>
      </c>
      <c r="O223" s="50">
        <v>0</v>
      </c>
      <c r="P223" s="50">
        <v>0</v>
      </c>
      <c r="Q223" s="50">
        <v>19</v>
      </c>
      <c r="R223" s="50">
        <v>11</v>
      </c>
      <c r="S223" s="50">
        <v>0</v>
      </c>
      <c r="T223" s="50">
        <v>7</v>
      </c>
      <c r="U223" s="50">
        <v>0</v>
      </c>
      <c r="V223" s="50">
        <v>5</v>
      </c>
      <c r="W223" s="50">
        <v>56</v>
      </c>
      <c r="X223" s="50">
        <v>0</v>
      </c>
      <c r="Y223" s="50">
        <v>23</v>
      </c>
      <c r="Z223" s="50">
        <v>0</v>
      </c>
      <c r="AA223" s="50">
        <v>0</v>
      </c>
      <c r="AB223" s="50">
        <v>15</v>
      </c>
      <c r="AC223" s="50">
        <v>0</v>
      </c>
      <c r="AD223" s="50">
        <v>7</v>
      </c>
      <c r="AE223" s="50">
        <v>1</v>
      </c>
      <c r="AF223" s="50">
        <v>47</v>
      </c>
      <c r="AG223" s="50">
        <v>4</v>
      </c>
      <c r="AH223" s="50">
        <v>0</v>
      </c>
      <c r="AI223" s="50">
        <v>5</v>
      </c>
      <c r="AJ223" s="50">
        <v>9</v>
      </c>
    </row>
    <row r="224" spans="1:36" ht="22.5" customHeight="1">
      <c r="A224" s="102" t="s">
        <v>361</v>
      </c>
      <c r="B224" s="103">
        <v>89075044656</v>
      </c>
      <c r="C224" s="101" t="s">
        <v>295</v>
      </c>
      <c r="D224" s="106">
        <v>44804</v>
      </c>
      <c r="E224" s="105" t="s">
        <v>296</v>
      </c>
      <c r="F224" s="50">
        <v>3</v>
      </c>
      <c r="G224" s="50">
        <v>8</v>
      </c>
      <c r="H224" s="50">
        <v>3</v>
      </c>
      <c r="I224" s="50">
        <v>0</v>
      </c>
      <c r="J224" s="50">
        <v>0</v>
      </c>
      <c r="K224" s="50">
        <v>0</v>
      </c>
      <c r="L224" s="50">
        <v>5</v>
      </c>
      <c r="M224" s="50">
        <v>0</v>
      </c>
      <c r="N224" s="50">
        <v>0</v>
      </c>
      <c r="O224" s="50">
        <v>0</v>
      </c>
      <c r="P224" s="50">
        <v>0</v>
      </c>
      <c r="Q224" s="50">
        <v>0</v>
      </c>
      <c r="R224" s="50">
        <v>0</v>
      </c>
      <c r="S224" s="50">
        <v>0</v>
      </c>
      <c r="T224" s="50">
        <v>0</v>
      </c>
      <c r="U224" s="50">
        <v>0</v>
      </c>
      <c r="V224" s="50">
        <v>0</v>
      </c>
      <c r="W224" s="50">
        <v>12</v>
      </c>
      <c r="X224" s="50">
        <v>0</v>
      </c>
      <c r="Y224" s="50">
        <v>0</v>
      </c>
      <c r="Z224" s="50">
        <v>0</v>
      </c>
      <c r="AA224" s="50">
        <v>0</v>
      </c>
      <c r="AB224" s="50">
        <v>0</v>
      </c>
      <c r="AC224" s="50">
        <v>3</v>
      </c>
      <c r="AD224" s="50">
        <v>0</v>
      </c>
      <c r="AE224" s="50">
        <v>0</v>
      </c>
      <c r="AF224" s="50">
        <v>4</v>
      </c>
      <c r="AG224" s="50">
        <v>7</v>
      </c>
      <c r="AH224" s="50">
        <v>0</v>
      </c>
      <c r="AI224" s="50">
        <v>1</v>
      </c>
      <c r="AJ224" s="50">
        <v>8</v>
      </c>
    </row>
    <row r="225" spans="1:36" ht="22.5" customHeight="1">
      <c r="A225" s="102" t="s">
        <v>362</v>
      </c>
      <c r="B225" s="103">
        <v>36090394755</v>
      </c>
      <c r="C225" s="101" t="s">
        <v>295</v>
      </c>
      <c r="D225" s="106">
        <v>45107</v>
      </c>
      <c r="E225" s="105" t="s">
        <v>296</v>
      </c>
      <c r="F225" s="50">
        <v>4</v>
      </c>
      <c r="G225" s="50">
        <v>467</v>
      </c>
      <c r="H225" s="50">
        <v>352</v>
      </c>
      <c r="I225" s="50">
        <v>53</v>
      </c>
      <c r="J225" s="50">
        <v>62</v>
      </c>
      <c r="K225" s="50">
        <v>0</v>
      </c>
      <c r="L225" s="50">
        <v>0</v>
      </c>
      <c r="M225" s="50">
        <v>0</v>
      </c>
      <c r="N225" s="50">
        <v>5</v>
      </c>
      <c r="O225" s="50">
        <v>0</v>
      </c>
      <c r="P225" s="50">
        <v>3</v>
      </c>
      <c r="Q225" s="50">
        <v>117</v>
      </c>
      <c r="R225" s="50">
        <v>0</v>
      </c>
      <c r="S225" s="50">
        <v>0</v>
      </c>
      <c r="T225" s="50">
        <v>0</v>
      </c>
      <c r="U225" s="50">
        <v>0</v>
      </c>
      <c r="V225" s="50">
        <v>9</v>
      </c>
      <c r="W225" s="50">
        <v>605</v>
      </c>
      <c r="X225" s="50">
        <v>310</v>
      </c>
      <c r="Y225" s="50">
        <v>104</v>
      </c>
      <c r="Z225" s="50">
        <v>0</v>
      </c>
      <c r="AA225" s="50">
        <v>0</v>
      </c>
      <c r="AB225" s="50">
        <v>0</v>
      </c>
      <c r="AC225" s="50">
        <v>0</v>
      </c>
      <c r="AD225" s="50">
        <v>20</v>
      </c>
      <c r="AE225" s="50">
        <v>3</v>
      </c>
      <c r="AF225" s="50">
        <v>437</v>
      </c>
      <c r="AG225" s="50">
        <v>3</v>
      </c>
      <c r="AH225" s="50">
        <v>33</v>
      </c>
      <c r="AI225" s="50">
        <v>132</v>
      </c>
      <c r="AJ225" s="50">
        <v>168</v>
      </c>
    </row>
    <row r="226" spans="1:36" ht="22.5" customHeight="1">
      <c r="A226" s="102" t="s">
        <v>363</v>
      </c>
      <c r="B226" s="103">
        <v>59101720101</v>
      </c>
      <c r="C226" s="101" t="s">
        <v>295</v>
      </c>
      <c r="D226" s="106">
        <v>44926</v>
      </c>
      <c r="E226" s="105" t="s">
        <v>296</v>
      </c>
      <c r="F226" s="50">
        <v>18</v>
      </c>
      <c r="G226" s="50">
        <v>23</v>
      </c>
      <c r="H226" s="50">
        <v>23</v>
      </c>
      <c r="I226" s="50">
        <v>0</v>
      </c>
      <c r="J226" s="50">
        <v>0</v>
      </c>
      <c r="K226" s="50">
        <v>0</v>
      </c>
      <c r="L226" s="50">
        <v>0</v>
      </c>
      <c r="M226" s="50">
        <v>0</v>
      </c>
      <c r="N226" s="50">
        <v>0</v>
      </c>
      <c r="O226" s="50">
        <v>0</v>
      </c>
      <c r="P226" s="50">
        <v>0</v>
      </c>
      <c r="Q226" s="50">
        <v>0</v>
      </c>
      <c r="R226" s="50">
        <v>0</v>
      </c>
      <c r="S226" s="50">
        <v>0</v>
      </c>
      <c r="T226" s="50">
        <v>0</v>
      </c>
      <c r="U226" s="50">
        <v>0</v>
      </c>
      <c r="V226" s="50">
        <v>3</v>
      </c>
      <c r="W226" s="50">
        <v>44</v>
      </c>
      <c r="X226" s="50">
        <v>25</v>
      </c>
      <c r="Y226" s="50">
        <v>0</v>
      </c>
      <c r="Z226" s="50">
        <v>0</v>
      </c>
      <c r="AA226" s="50">
        <v>0</v>
      </c>
      <c r="AB226" s="50">
        <v>0</v>
      </c>
      <c r="AC226" s="50">
        <v>0</v>
      </c>
      <c r="AD226" s="50">
        <v>2</v>
      </c>
      <c r="AE226" s="50">
        <v>3</v>
      </c>
      <c r="AF226" s="50">
        <v>29</v>
      </c>
      <c r="AG226" s="50">
        <v>0</v>
      </c>
      <c r="AH226" s="50">
        <v>2</v>
      </c>
      <c r="AI226" s="50">
        <v>13</v>
      </c>
      <c r="AJ226" s="50">
        <v>15</v>
      </c>
    </row>
    <row r="227" spans="1:36" ht="22.5" customHeight="1">
      <c r="A227" s="102" t="s">
        <v>247</v>
      </c>
      <c r="B227" s="103">
        <v>99123023334</v>
      </c>
      <c r="C227" s="101" t="s">
        <v>301</v>
      </c>
      <c r="D227" s="106">
        <v>45107</v>
      </c>
      <c r="E227" s="105" t="s">
        <v>302</v>
      </c>
      <c r="F227" s="50">
        <v>221</v>
      </c>
      <c r="G227" s="50">
        <v>16146</v>
      </c>
      <c r="H227" s="50">
        <v>14415</v>
      </c>
      <c r="I227" s="50">
        <v>575</v>
      </c>
      <c r="J227" s="50">
        <v>538</v>
      </c>
      <c r="K227" s="50">
        <v>0</v>
      </c>
      <c r="L227" s="50">
        <v>150</v>
      </c>
      <c r="M227" s="50">
        <v>468</v>
      </c>
      <c r="N227" s="50">
        <v>857</v>
      </c>
      <c r="O227" s="50"/>
      <c r="P227" s="50">
        <v>1059</v>
      </c>
      <c r="Q227" s="50">
        <v>2882</v>
      </c>
      <c r="R227" s="50">
        <v>847</v>
      </c>
      <c r="S227" s="50"/>
      <c r="T227" s="50">
        <v>710</v>
      </c>
      <c r="U227" s="50">
        <v>4545</v>
      </c>
      <c r="V227" s="50">
        <v>849</v>
      </c>
      <c r="W227" s="50">
        <v>28116</v>
      </c>
      <c r="X227" s="50">
        <v>10075</v>
      </c>
      <c r="Y227" s="50">
        <v>5756</v>
      </c>
      <c r="Z227" s="50">
        <v>0</v>
      </c>
      <c r="AA227" s="50">
        <v>7</v>
      </c>
      <c r="AB227" s="50">
        <v>812</v>
      </c>
      <c r="AC227" s="50">
        <v>971</v>
      </c>
      <c r="AD227" s="50">
        <v>1514</v>
      </c>
      <c r="AE227" s="50">
        <v>200</v>
      </c>
      <c r="AF227" s="50">
        <v>19335</v>
      </c>
      <c r="AG227" s="50">
        <v>8298</v>
      </c>
      <c r="AH227" s="50">
        <v>-26</v>
      </c>
      <c r="AI227" s="50">
        <v>510</v>
      </c>
      <c r="AJ227" s="50">
        <v>8781</v>
      </c>
    </row>
    <row r="228" spans="1:36" ht="22.5" customHeight="1">
      <c r="A228" s="102" t="s">
        <v>247</v>
      </c>
      <c r="B228" s="103">
        <v>99123023334</v>
      </c>
      <c r="C228" s="101" t="s">
        <v>301</v>
      </c>
      <c r="D228" s="106">
        <v>45107</v>
      </c>
      <c r="E228" s="105" t="s">
        <v>303</v>
      </c>
      <c r="F228" s="50">
        <v>74</v>
      </c>
      <c r="G228" s="50">
        <v>1255</v>
      </c>
      <c r="H228" s="50"/>
      <c r="I228" s="50"/>
      <c r="J228" s="50"/>
      <c r="K228" s="50"/>
      <c r="L228" s="50"/>
      <c r="M228" s="50">
        <v>2</v>
      </c>
      <c r="N228" s="50">
        <v>1062</v>
      </c>
      <c r="O228" s="50"/>
      <c r="P228" s="50">
        <v>37</v>
      </c>
      <c r="Q228" s="50">
        <v>842</v>
      </c>
      <c r="R228" s="50">
        <v>431</v>
      </c>
      <c r="S228" s="50"/>
      <c r="T228" s="50">
        <v>164</v>
      </c>
      <c r="U228" s="50">
        <v>195</v>
      </c>
      <c r="V228" s="50">
        <v>136</v>
      </c>
      <c r="W228" s="50">
        <v>4195</v>
      </c>
      <c r="X228" s="50">
        <v>1456</v>
      </c>
      <c r="Y228" s="50">
        <v>1126</v>
      </c>
      <c r="Z228" s="50">
        <v>0</v>
      </c>
      <c r="AA228" s="50">
        <v>32</v>
      </c>
      <c r="AB228" s="50">
        <v>466</v>
      </c>
      <c r="AC228" s="50">
        <v>191</v>
      </c>
      <c r="AD228" s="50">
        <v>205</v>
      </c>
      <c r="AE228" s="50">
        <v>73</v>
      </c>
      <c r="AF228" s="50">
        <v>3549</v>
      </c>
      <c r="AG228" s="50">
        <v>455</v>
      </c>
      <c r="AH228" s="50">
        <v>49</v>
      </c>
      <c r="AI228" s="50">
        <v>143</v>
      </c>
      <c r="AJ228" s="50">
        <v>646</v>
      </c>
    </row>
    <row r="229" spans="1:36" ht="22.5" customHeight="1">
      <c r="A229" s="102" t="s">
        <v>247</v>
      </c>
      <c r="B229" s="103">
        <v>99123023334</v>
      </c>
      <c r="C229" s="101" t="s">
        <v>301</v>
      </c>
      <c r="D229" s="106">
        <v>45107</v>
      </c>
      <c r="E229" s="105" t="s">
        <v>304</v>
      </c>
      <c r="F229" s="50">
        <v>0</v>
      </c>
      <c r="G229" s="50">
        <v>0</v>
      </c>
      <c r="H229" s="50"/>
      <c r="I229" s="50"/>
      <c r="J229" s="50"/>
      <c r="K229" s="50"/>
      <c r="L229" s="50"/>
      <c r="M229" s="50">
        <v>0</v>
      </c>
      <c r="N229" s="50">
        <v>0</v>
      </c>
      <c r="O229" s="50"/>
      <c r="P229" s="50">
        <v>0</v>
      </c>
      <c r="Q229" s="50">
        <v>0</v>
      </c>
      <c r="R229" s="50">
        <v>0</v>
      </c>
      <c r="S229" s="50"/>
      <c r="T229" s="50">
        <v>0</v>
      </c>
      <c r="U229" s="50">
        <v>0</v>
      </c>
      <c r="V229" s="50">
        <v>0</v>
      </c>
      <c r="W229" s="50">
        <v>0</v>
      </c>
      <c r="X229" s="50">
        <v>0</v>
      </c>
      <c r="Y229" s="50">
        <v>0</v>
      </c>
      <c r="Z229" s="50">
        <v>0</v>
      </c>
      <c r="AA229" s="50">
        <v>0</v>
      </c>
      <c r="AB229" s="50">
        <v>0</v>
      </c>
      <c r="AC229" s="50">
        <v>0</v>
      </c>
      <c r="AD229" s="50">
        <v>0</v>
      </c>
      <c r="AE229" s="50">
        <v>0</v>
      </c>
      <c r="AF229" s="50">
        <v>0</v>
      </c>
      <c r="AG229" s="50">
        <v>0</v>
      </c>
      <c r="AH229" s="50">
        <v>0</v>
      </c>
      <c r="AI229" s="50">
        <v>0</v>
      </c>
      <c r="AJ229" s="50">
        <v>0</v>
      </c>
    </row>
    <row r="230" spans="1:36" ht="22.5" customHeight="1">
      <c r="A230" s="102" t="s">
        <v>247</v>
      </c>
      <c r="B230" s="103">
        <v>99123023334</v>
      </c>
      <c r="C230" s="101" t="s">
        <v>301</v>
      </c>
      <c r="D230" s="106">
        <v>45107</v>
      </c>
      <c r="E230" s="105" t="s">
        <v>305</v>
      </c>
      <c r="F230" s="50">
        <v>0</v>
      </c>
      <c r="G230" s="50">
        <v>0</v>
      </c>
      <c r="H230" s="50"/>
      <c r="I230" s="50"/>
      <c r="J230" s="50"/>
      <c r="K230" s="50"/>
      <c r="L230" s="50"/>
      <c r="M230" s="50">
        <v>0</v>
      </c>
      <c r="N230" s="50">
        <v>0</v>
      </c>
      <c r="O230" s="50"/>
      <c r="P230" s="50">
        <v>0</v>
      </c>
      <c r="Q230" s="50">
        <v>0</v>
      </c>
      <c r="R230" s="50">
        <v>0</v>
      </c>
      <c r="S230" s="50"/>
      <c r="T230" s="50">
        <v>0</v>
      </c>
      <c r="U230" s="50">
        <v>0</v>
      </c>
      <c r="V230" s="50">
        <v>0</v>
      </c>
      <c r="W230" s="50">
        <v>0</v>
      </c>
      <c r="X230" s="50">
        <v>0</v>
      </c>
      <c r="Y230" s="50">
        <v>0</v>
      </c>
      <c r="Z230" s="50">
        <v>0</v>
      </c>
      <c r="AA230" s="50">
        <v>0</v>
      </c>
      <c r="AB230" s="50">
        <v>0</v>
      </c>
      <c r="AC230" s="50">
        <v>0</v>
      </c>
      <c r="AD230" s="50">
        <v>0</v>
      </c>
      <c r="AE230" s="50">
        <v>0</v>
      </c>
      <c r="AF230" s="50">
        <v>0</v>
      </c>
      <c r="AG230" s="50">
        <v>0</v>
      </c>
      <c r="AH230" s="50">
        <v>0</v>
      </c>
      <c r="AI230" s="50">
        <v>0</v>
      </c>
      <c r="AJ230" s="50">
        <v>0</v>
      </c>
    </row>
    <row r="231" spans="1:36" ht="22.5" customHeight="1">
      <c r="A231" s="102" t="s">
        <v>247</v>
      </c>
      <c r="B231" s="103">
        <v>99123023334</v>
      </c>
      <c r="C231" s="101" t="s">
        <v>301</v>
      </c>
      <c r="D231" s="106">
        <v>45107</v>
      </c>
      <c r="E231" s="105" t="s">
        <v>306</v>
      </c>
      <c r="F231" s="50">
        <v>0</v>
      </c>
      <c r="G231" s="50">
        <v>0</v>
      </c>
      <c r="H231" s="50"/>
      <c r="I231" s="50"/>
      <c r="J231" s="50"/>
      <c r="K231" s="50"/>
      <c r="L231" s="50"/>
      <c r="M231" s="50">
        <v>0</v>
      </c>
      <c r="N231" s="50">
        <v>0</v>
      </c>
      <c r="O231" s="50"/>
      <c r="P231" s="50">
        <v>0</v>
      </c>
      <c r="Q231" s="50">
        <v>0</v>
      </c>
      <c r="R231" s="50">
        <v>0</v>
      </c>
      <c r="S231" s="50"/>
      <c r="T231" s="50">
        <v>0</v>
      </c>
      <c r="U231" s="50">
        <v>0</v>
      </c>
      <c r="V231" s="50">
        <v>0</v>
      </c>
      <c r="W231" s="50">
        <v>0</v>
      </c>
      <c r="X231" s="50">
        <v>0</v>
      </c>
      <c r="Y231" s="50">
        <v>0</v>
      </c>
      <c r="Z231" s="50">
        <v>0</v>
      </c>
      <c r="AA231" s="50">
        <v>0</v>
      </c>
      <c r="AB231" s="50">
        <v>0</v>
      </c>
      <c r="AC231" s="50">
        <v>0</v>
      </c>
      <c r="AD231" s="50">
        <v>0</v>
      </c>
      <c r="AE231" s="50">
        <v>0</v>
      </c>
      <c r="AF231" s="50">
        <v>0</v>
      </c>
      <c r="AG231" s="50">
        <v>0</v>
      </c>
      <c r="AH231" s="50">
        <v>0</v>
      </c>
      <c r="AI231" s="50">
        <v>0</v>
      </c>
      <c r="AJ231" s="50">
        <v>0</v>
      </c>
    </row>
    <row r="232" spans="1:36" ht="22.5" customHeight="1">
      <c r="A232" s="102" t="s">
        <v>247</v>
      </c>
      <c r="B232" s="103">
        <v>99123023334</v>
      </c>
      <c r="C232" s="101" t="s">
        <v>301</v>
      </c>
      <c r="D232" s="106">
        <v>45107</v>
      </c>
      <c r="E232" s="105" t="s">
        <v>307</v>
      </c>
      <c r="F232" s="50">
        <v>0</v>
      </c>
      <c r="G232" s="50">
        <v>0</v>
      </c>
      <c r="H232" s="50"/>
      <c r="I232" s="50"/>
      <c r="J232" s="50"/>
      <c r="K232" s="50"/>
      <c r="L232" s="50"/>
      <c r="M232" s="50">
        <v>0</v>
      </c>
      <c r="N232" s="50">
        <v>0</v>
      </c>
      <c r="O232" s="50"/>
      <c r="P232" s="50">
        <v>0</v>
      </c>
      <c r="Q232" s="50">
        <v>0</v>
      </c>
      <c r="R232" s="50">
        <v>0</v>
      </c>
      <c r="S232" s="50"/>
      <c r="T232" s="50">
        <v>0</v>
      </c>
      <c r="U232" s="50">
        <v>0</v>
      </c>
      <c r="V232" s="50">
        <v>0</v>
      </c>
      <c r="W232" s="50">
        <v>0</v>
      </c>
      <c r="X232" s="50">
        <v>0</v>
      </c>
      <c r="Y232" s="50">
        <v>0</v>
      </c>
      <c r="Z232" s="50">
        <v>0</v>
      </c>
      <c r="AA232" s="50">
        <v>0</v>
      </c>
      <c r="AB232" s="50">
        <v>0</v>
      </c>
      <c r="AC232" s="50">
        <v>0</v>
      </c>
      <c r="AD232" s="50">
        <v>0</v>
      </c>
      <c r="AE232" s="50">
        <v>0</v>
      </c>
      <c r="AF232" s="50">
        <v>0</v>
      </c>
      <c r="AG232" s="50">
        <v>0</v>
      </c>
      <c r="AH232" s="50">
        <v>0</v>
      </c>
      <c r="AI232" s="50">
        <v>0</v>
      </c>
      <c r="AJ232" s="50">
        <v>0</v>
      </c>
    </row>
    <row r="233" spans="1:36" ht="22.5" customHeight="1">
      <c r="A233" s="102" t="s">
        <v>247</v>
      </c>
      <c r="B233" s="103">
        <v>99123023334</v>
      </c>
      <c r="C233" s="101" t="s">
        <v>301</v>
      </c>
      <c r="D233" s="106">
        <v>45107</v>
      </c>
      <c r="E233" s="105" t="s">
        <v>308</v>
      </c>
      <c r="F233" s="50">
        <v>0</v>
      </c>
      <c r="G233" s="50">
        <v>0</v>
      </c>
      <c r="H233" s="50"/>
      <c r="I233" s="50"/>
      <c r="J233" s="50"/>
      <c r="K233" s="50"/>
      <c r="L233" s="50"/>
      <c r="M233" s="50">
        <v>0</v>
      </c>
      <c r="N233" s="50">
        <v>0</v>
      </c>
      <c r="O233" s="50"/>
      <c r="P233" s="50">
        <v>0</v>
      </c>
      <c r="Q233" s="50">
        <v>0</v>
      </c>
      <c r="R233" s="50">
        <v>0</v>
      </c>
      <c r="S233" s="50"/>
      <c r="T233" s="50">
        <v>0</v>
      </c>
      <c r="U233" s="50">
        <v>0</v>
      </c>
      <c r="V233" s="50">
        <v>0</v>
      </c>
      <c r="W233" s="50">
        <v>0</v>
      </c>
      <c r="X233" s="50">
        <v>0</v>
      </c>
      <c r="Y233" s="50">
        <v>0</v>
      </c>
      <c r="Z233" s="50">
        <v>0</v>
      </c>
      <c r="AA233" s="50">
        <v>0</v>
      </c>
      <c r="AB233" s="50">
        <v>0</v>
      </c>
      <c r="AC233" s="50">
        <v>0</v>
      </c>
      <c r="AD233" s="50">
        <v>0</v>
      </c>
      <c r="AE233" s="50">
        <v>0</v>
      </c>
      <c r="AF233" s="50">
        <v>0</v>
      </c>
      <c r="AG233" s="50">
        <v>0</v>
      </c>
      <c r="AH233" s="50">
        <v>0</v>
      </c>
      <c r="AI233" s="50">
        <v>0</v>
      </c>
      <c r="AJ233" s="50">
        <v>0</v>
      </c>
    </row>
    <row r="234" spans="1:36" ht="22.5" customHeight="1">
      <c r="A234" s="102" t="s">
        <v>247</v>
      </c>
      <c r="B234" s="103">
        <v>99123023334</v>
      </c>
      <c r="C234" s="101" t="s">
        <v>301</v>
      </c>
      <c r="D234" s="106">
        <v>45107</v>
      </c>
      <c r="E234" s="105" t="s">
        <v>309</v>
      </c>
      <c r="F234" s="50">
        <v>0</v>
      </c>
      <c r="G234" s="50">
        <v>0</v>
      </c>
      <c r="H234" s="50"/>
      <c r="I234" s="50"/>
      <c r="J234" s="50"/>
      <c r="K234" s="50"/>
      <c r="L234" s="50"/>
      <c r="M234" s="50">
        <v>0</v>
      </c>
      <c r="N234" s="50">
        <v>0</v>
      </c>
      <c r="O234" s="50"/>
      <c r="P234" s="50">
        <v>0</v>
      </c>
      <c r="Q234" s="50">
        <v>0</v>
      </c>
      <c r="R234" s="50">
        <v>0</v>
      </c>
      <c r="S234" s="50"/>
      <c r="T234" s="50">
        <v>0</v>
      </c>
      <c r="U234" s="50">
        <v>0</v>
      </c>
      <c r="V234" s="50">
        <v>0</v>
      </c>
      <c r="W234" s="50">
        <v>0</v>
      </c>
      <c r="X234" s="50">
        <v>0</v>
      </c>
      <c r="Y234" s="50">
        <v>0</v>
      </c>
      <c r="Z234" s="50">
        <v>0</v>
      </c>
      <c r="AA234" s="50">
        <v>0</v>
      </c>
      <c r="AB234" s="50">
        <v>0</v>
      </c>
      <c r="AC234" s="50">
        <v>0</v>
      </c>
      <c r="AD234" s="50">
        <v>0</v>
      </c>
      <c r="AE234" s="50">
        <v>0</v>
      </c>
      <c r="AF234" s="50">
        <v>0</v>
      </c>
      <c r="AG234" s="50">
        <v>0</v>
      </c>
      <c r="AH234" s="50">
        <v>0</v>
      </c>
      <c r="AI234" s="50">
        <v>0</v>
      </c>
      <c r="AJ234" s="50">
        <v>0</v>
      </c>
    </row>
    <row r="235" spans="1:36" ht="22.5" customHeight="1">
      <c r="A235" s="102" t="s">
        <v>247</v>
      </c>
      <c r="B235" s="103">
        <v>99123023334</v>
      </c>
      <c r="C235" s="101" t="s">
        <v>301</v>
      </c>
      <c r="D235" s="106">
        <v>45107</v>
      </c>
      <c r="E235" s="105" t="s">
        <v>310</v>
      </c>
      <c r="F235" s="50">
        <v>0</v>
      </c>
      <c r="G235" s="50">
        <v>-481</v>
      </c>
      <c r="H235" s="50"/>
      <c r="I235" s="50"/>
      <c r="J235" s="50"/>
      <c r="K235" s="50"/>
      <c r="L235" s="50"/>
      <c r="M235" s="50">
        <v>-427</v>
      </c>
      <c r="N235" s="50">
        <v>-19</v>
      </c>
      <c r="O235" s="50"/>
      <c r="P235" s="50">
        <v>0</v>
      </c>
      <c r="Q235" s="50">
        <v>-126</v>
      </c>
      <c r="R235" s="50">
        <v>-112</v>
      </c>
      <c r="S235" s="50"/>
      <c r="T235" s="50">
        <v>0</v>
      </c>
      <c r="U235" s="50">
        <v>0</v>
      </c>
      <c r="V235" s="50">
        <v>0</v>
      </c>
      <c r="W235" s="50">
        <v>-738</v>
      </c>
      <c r="X235" s="50">
        <v>-51</v>
      </c>
      <c r="Y235" s="50">
        <v>-112</v>
      </c>
      <c r="Z235" s="50">
        <v>0</v>
      </c>
      <c r="AA235" s="50">
        <v>10</v>
      </c>
      <c r="AB235" s="50">
        <v>-126</v>
      </c>
      <c r="AC235" s="50">
        <v>-55</v>
      </c>
      <c r="AD235" s="50">
        <v>0</v>
      </c>
      <c r="AE235" s="50">
        <v>0</v>
      </c>
      <c r="AF235" s="50">
        <v>-334</v>
      </c>
      <c r="AG235" s="50">
        <v>-405</v>
      </c>
      <c r="AH235" s="50">
        <v>-5</v>
      </c>
      <c r="AI235" s="50">
        <v>6</v>
      </c>
      <c r="AJ235" s="50">
        <v>-403</v>
      </c>
    </row>
    <row r="236" spans="1:36" ht="22.5" customHeight="1">
      <c r="A236" s="102" t="s">
        <v>247</v>
      </c>
      <c r="B236" s="103">
        <v>99123023334</v>
      </c>
      <c r="C236" s="101" t="s">
        <v>301</v>
      </c>
      <c r="D236" s="106">
        <v>45107</v>
      </c>
      <c r="E236" s="105" t="s">
        <v>296</v>
      </c>
      <c r="F236" s="50">
        <v>295</v>
      </c>
      <c r="G236" s="50">
        <v>16921</v>
      </c>
      <c r="H236" s="50">
        <v>15375</v>
      </c>
      <c r="I236" s="50">
        <v>575</v>
      </c>
      <c r="J236" s="50">
        <v>702</v>
      </c>
      <c r="K236" s="50">
        <v>0</v>
      </c>
      <c r="L236" s="50">
        <v>224</v>
      </c>
      <c r="M236" s="50">
        <v>44</v>
      </c>
      <c r="N236" s="50">
        <v>1900</v>
      </c>
      <c r="O236" s="50">
        <v>3</v>
      </c>
      <c r="P236" s="50">
        <v>1096</v>
      </c>
      <c r="Q236" s="50">
        <v>3598</v>
      </c>
      <c r="R236" s="50">
        <v>1165</v>
      </c>
      <c r="S236" s="50">
        <v>0</v>
      </c>
      <c r="T236" s="50">
        <v>874</v>
      </c>
      <c r="U236" s="50">
        <v>4740</v>
      </c>
      <c r="V236" s="50">
        <v>985</v>
      </c>
      <c r="W236" s="50">
        <v>31573</v>
      </c>
      <c r="X236" s="50">
        <v>11479</v>
      </c>
      <c r="Y236" s="50">
        <v>6770</v>
      </c>
      <c r="Z236" s="50">
        <v>0</v>
      </c>
      <c r="AA236" s="50">
        <v>49</v>
      </c>
      <c r="AB236" s="50">
        <v>1153</v>
      </c>
      <c r="AC236" s="50">
        <v>1107</v>
      </c>
      <c r="AD236" s="50">
        <v>1719</v>
      </c>
      <c r="AE236" s="50">
        <v>273</v>
      </c>
      <c r="AF236" s="50">
        <v>22549</v>
      </c>
      <c r="AG236" s="50">
        <v>8347</v>
      </c>
      <c r="AH236" s="50">
        <v>18</v>
      </c>
      <c r="AI236" s="50">
        <v>659</v>
      </c>
      <c r="AJ236" s="50">
        <v>9024</v>
      </c>
    </row>
    <row r="237" spans="1:36" ht="22.5" customHeight="1">
      <c r="A237" s="102" t="s">
        <v>364</v>
      </c>
      <c r="B237" s="103">
        <v>19631490447</v>
      </c>
      <c r="C237" s="101" t="s">
        <v>295</v>
      </c>
      <c r="D237" s="106">
        <v>44926</v>
      </c>
      <c r="E237" s="105" t="s">
        <v>296</v>
      </c>
      <c r="F237" s="50">
        <v>68</v>
      </c>
      <c r="G237" s="50">
        <v>1717</v>
      </c>
      <c r="H237" s="50">
        <v>1535</v>
      </c>
      <c r="I237" s="50">
        <v>0</v>
      </c>
      <c r="J237" s="50">
        <v>0</v>
      </c>
      <c r="K237" s="50">
        <v>0</v>
      </c>
      <c r="L237" s="50">
        <v>181</v>
      </c>
      <c r="M237" s="50">
        <v>0</v>
      </c>
      <c r="N237" s="50">
        <v>657</v>
      </c>
      <c r="O237" s="50">
        <v>0</v>
      </c>
      <c r="P237" s="50">
        <v>9</v>
      </c>
      <c r="Q237" s="50">
        <v>409</v>
      </c>
      <c r="R237" s="50">
        <v>0</v>
      </c>
      <c r="S237" s="50">
        <v>0</v>
      </c>
      <c r="T237" s="50">
        <v>102</v>
      </c>
      <c r="U237" s="50">
        <v>0</v>
      </c>
      <c r="V237" s="50">
        <v>120</v>
      </c>
      <c r="W237" s="50">
        <v>3081</v>
      </c>
      <c r="X237" s="50">
        <v>1719</v>
      </c>
      <c r="Y237" s="50">
        <v>531</v>
      </c>
      <c r="Z237" s="50">
        <v>0</v>
      </c>
      <c r="AA237" s="50">
        <v>0</v>
      </c>
      <c r="AB237" s="50">
        <v>1</v>
      </c>
      <c r="AC237" s="50">
        <v>0</v>
      </c>
      <c r="AD237" s="50">
        <v>37</v>
      </c>
      <c r="AE237" s="50">
        <v>22</v>
      </c>
      <c r="AF237" s="50">
        <v>2310</v>
      </c>
      <c r="AG237" s="50">
        <v>0</v>
      </c>
      <c r="AH237" s="50">
        <v>0</v>
      </c>
      <c r="AI237" s="50">
        <v>771</v>
      </c>
      <c r="AJ237" s="50">
        <v>771</v>
      </c>
    </row>
    <row r="238" spans="1:36" ht="22.5" customHeight="1">
      <c r="A238" s="102" t="s">
        <v>365</v>
      </c>
      <c r="B238" s="103">
        <v>38138873211</v>
      </c>
      <c r="C238" s="101" t="s">
        <v>295</v>
      </c>
      <c r="D238" s="106">
        <v>44926</v>
      </c>
      <c r="E238" s="105" t="s">
        <v>296</v>
      </c>
      <c r="F238" s="50">
        <v>77</v>
      </c>
      <c r="G238" s="50">
        <v>797</v>
      </c>
      <c r="H238" s="50">
        <v>797</v>
      </c>
      <c r="I238" s="50">
        <v>0</v>
      </c>
      <c r="J238" s="50">
        <v>0</v>
      </c>
      <c r="K238" s="50">
        <v>0</v>
      </c>
      <c r="L238" s="50">
        <v>0</v>
      </c>
      <c r="M238" s="50">
        <v>0</v>
      </c>
      <c r="N238" s="50">
        <v>390</v>
      </c>
      <c r="O238" s="50">
        <v>0</v>
      </c>
      <c r="P238" s="50">
        <v>28</v>
      </c>
      <c r="Q238" s="50">
        <v>164</v>
      </c>
      <c r="R238" s="50">
        <v>58</v>
      </c>
      <c r="S238" s="50">
        <v>0</v>
      </c>
      <c r="T238" s="50">
        <v>24</v>
      </c>
      <c r="U238" s="50">
        <v>0</v>
      </c>
      <c r="V238" s="50">
        <v>9</v>
      </c>
      <c r="W238" s="50">
        <v>1548</v>
      </c>
      <c r="X238" s="50">
        <v>799</v>
      </c>
      <c r="Y238" s="50">
        <v>414</v>
      </c>
      <c r="Z238" s="50">
        <v>0</v>
      </c>
      <c r="AA238" s="50">
        <v>11</v>
      </c>
      <c r="AB238" s="50">
        <v>89</v>
      </c>
      <c r="AC238" s="50">
        <v>0</v>
      </c>
      <c r="AD238" s="50">
        <v>15</v>
      </c>
      <c r="AE238" s="50">
        <v>8</v>
      </c>
      <c r="AF238" s="50">
        <v>1335</v>
      </c>
      <c r="AG238" s="50">
        <v>0</v>
      </c>
      <c r="AH238" s="50">
        <v>0</v>
      </c>
      <c r="AI238" s="50">
        <v>213</v>
      </c>
      <c r="AJ238" s="50">
        <v>213</v>
      </c>
    </row>
    <row r="239" spans="1:36" ht="22.5" customHeight="1">
      <c r="A239" s="102" t="s">
        <v>366</v>
      </c>
      <c r="B239" s="103">
        <v>93000151593</v>
      </c>
      <c r="C239" s="101" t="s">
        <v>295</v>
      </c>
      <c r="D239" s="106">
        <v>45016</v>
      </c>
      <c r="E239" s="105" t="s">
        <v>296</v>
      </c>
      <c r="F239" s="50">
        <v>1</v>
      </c>
      <c r="G239" s="50">
        <v>63</v>
      </c>
      <c r="H239" s="50">
        <v>63</v>
      </c>
      <c r="I239" s="50">
        <v>0</v>
      </c>
      <c r="J239" s="50">
        <v>0</v>
      </c>
      <c r="K239" s="50">
        <v>0</v>
      </c>
      <c r="L239" s="50">
        <v>0</v>
      </c>
      <c r="M239" s="50">
        <v>0</v>
      </c>
      <c r="N239" s="50">
        <v>5</v>
      </c>
      <c r="O239" s="50">
        <v>0</v>
      </c>
      <c r="P239" s="50">
        <v>0</v>
      </c>
      <c r="Q239" s="50">
        <v>0</v>
      </c>
      <c r="R239" s="50">
        <v>1</v>
      </c>
      <c r="S239" s="50">
        <v>0</v>
      </c>
      <c r="T239" s="50">
        <v>0</v>
      </c>
      <c r="U239" s="50">
        <v>0</v>
      </c>
      <c r="V239" s="50">
        <v>10</v>
      </c>
      <c r="W239" s="50">
        <v>81</v>
      </c>
      <c r="X239" s="50">
        <v>10</v>
      </c>
      <c r="Y239" s="50">
        <v>2</v>
      </c>
      <c r="Z239" s="50">
        <v>0</v>
      </c>
      <c r="AA239" s="50">
        <v>0</v>
      </c>
      <c r="AB239" s="50">
        <v>0</v>
      </c>
      <c r="AC239" s="50">
        <v>0</v>
      </c>
      <c r="AD239" s="50">
        <v>0</v>
      </c>
      <c r="AE239" s="50">
        <v>0</v>
      </c>
      <c r="AF239" s="50">
        <v>12</v>
      </c>
      <c r="AG239" s="50">
        <v>0</v>
      </c>
      <c r="AH239" s="50">
        <v>0</v>
      </c>
      <c r="AI239" s="50">
        <v>68</v>
      </c>
      <c r="AJ239" s="50">
        <v>68</v>
      </c>
    </row>
    <row r="240" spans="1:36" ht="22.5" customHeight="1">
      <c r="A240" s="102" t="s">
        <v>367</v>
      </c>
      <c r="B240" s="103">
        <v>80000438291</v>
      </c>
      <c r="C240" s="101" t="s">
        <v>295</v>
      </c>
      <c r="D240" s="106">
        <v>45016</v>
      </c>
      <c r="E240" s="105" t="s">
        <v>296</v>
      </c>
      <c r="F240" s="50">
        <v>139</v>
      </c>
      <c r="G240" s="50">
        <v>472</v>
      </c>
      <c r="H240" s="50">
        <v>472</v>
      </c>
      <c r="I240" s="50">
        <v>0</v>
      </c>
      <c r="J240" s="50">
        <v>0</v>
      </c>
      <c r="K240" s="50">
        <v>0</v>
      </c>
      <c r="L240" s="50">
        <v>0</v>
      </c>
      <c r="M240" s="50">
        <v>0</v>
      </c>
      <c r="N240" s="50">
        <v>153</v>
      </c>
      <c r="O240" s="50">
        <v>0</v>
      </c>
      <c r="P240" s="50">
        <v>8</v>
      </c>
      <c r="Q240" s="50">
        <v>45</v>
      </c>
      <c r="R240" s="50">
        <v>26</v>
      </c>
      <c r="S240" s="50">
        <v>0</v>
      </c>
      <c r="T240" s="50">
        <v>19</v>
      </c>
      <c r="U240" s="50">
        <v>0</v>
      </c>
      <c r="V240" s="50">
        <v>33</v>
      </c>
      <c r="W240" s="50">
        <v>894</v>
      </c>
      <c r="X240" s="50">
        <v>544</v>
      </c>
      <c r="Y240" s="50">
        <v>78</v>
      </c>
      <c r="Z240" s="50">
        <v>0</v>
      </c>
      <c r="AA240" s="50">
        <v>5</v>
      </c>
      <c r="AB240" s="50">
        <v>19</v>
      </c>
      <c r="AC240" s="50">
        <v>0</v>
      </c>
      <c r="AD240" s="50">
        <v>47</v>
      </c>
      <c r="AE240" s="50">
        <v>6</v>
      </c>
      <c r="AF240" s="50">
        <v>699</v>
      </c>
      <c r="AG240" s="50">
        <v>0</v>
      </c>
      <c r="AH240" s="50">
        <v>345</v>
      </c>
      <c r="AI240" s="50">
        <v>-150</v>
      </c>
      <c r="AJ240" s="50">
        <v>194</v>
      </c>
    </row>
    <row r="241" spans="1:36" ht="22.5" customHeight="1">
      <c r="A241" s="102" t="s">
        <v>368</v>
      </c>
      <c r="B241" s="103">
        <v>96096053226</v>
      </c>
      <c r="C241" s="101" t="s">
        <v>295</v>
      </c>
      <c r="D241" s="106">
        <v>44926</v>
      </c>
      <c r="E241" s="105" t="s">
        <v>296</v>
      </c>
      <c r="F241" s="50">
        <v>9</v>
      </c>
      <c r="G241" s="50">
        <v>242</v>
      </c>
      <c r="H241" s="50">
        <v>242</v>
      </c>
      <c r="I241" s="50">
        <v>0</v>
      </c>
      <c r="J241" s="50">
        <v>0</v>
      </c>
      <c r="K241" s="50">
        <v>0</v>
      </c>
      <c r="L241" s="50">
        <v>0</v>
      </c>
      <c r="M241" s="50">
        <v>0</v>
      </c>
      <c r="N241" s="50">
        <v>99</v>
      </c>
      <c r="O241" s="50">
        <v>0</v>
      </c>
      <c r="P241" s="50">
        <v>0</v>
      </c>
      <c r="Q241" s="50">
        <v>53</v>
      </c>
      <c r="R241" s="50">
        <v>41</v>
      </c>
      <c r="S241" s="50">
        <v>0</v>
      </c>
      <c r="T241" s="50">
        <v>9</v>
      </c>
      <c r="U241" s="50">
        <v>0</v>
      </c>
      <c r="V241" s="50">
        <v>23</v>
      </c>
      <c r="W241" s="50">
        <v>476</v>
      </c>
      <c r="X241" s="50">
        <v>199</v>
      </c>
      <c r="Y241" s="50">
        <v>76</v>
      </c>
      <c r="Z241" s="50">
        <v>0</v>
      </c>
      <c r="AA241" s="50">
        <v>0</v>
      </c>
      <c r="AB241" s="50">
        <v>48</v>
      </c>
      <c r="AC241" s="50">
        <v>0</v>
      </c>
      <c r="AD241" s="50">
        <v>4</v>
      </c>
      <c r="AE241" s="50">
        <v>0</v>
      </c>
      <c r="AF241" s="50">
        <v>327</v>
      </c>
      <c r="AG241" s="50">
        <v>0</v>
      </c>
      <c r="AH241" s="50">
        <v>41</v>
      </c>
      <c r="AI241" s="50">
        <v>108</v>
      </c>
      <c r="AJ241" s="50">
        <v>149</v>
      </c>
    </row>
    <row r="242" spans="1:36" ht="22.5" customHeight="1">
      <c r="A242" s="102" t="s">
        <v>369</v>
      </c>
      <c r="B242" s="103">
        <v>31129394618</v>
      </c>
      <c r="C242" s="101" t="s">
        <v>295</v>
      </c>
      <c r="D242" s="106">
        <v>44926</v>
      </c>
      <c r="E242" s="105" t="s">
        <v>296</v>
      </c>
      <c r="F242" s="50">
        <v>32</v>
      </c>
      <c r="G242" s="50">
        <v>12</v>
      </c>
      <c r="H242" s="50">
        <v>12</v>
      </c>
      <c r="I242" s="50">
        <v>0</v>
      </c>
      <c r="J242" s="50">
        <v>0</v>
      </c>
      <c r="K242" s="50">
        <v>0</v>
      </c>
      <c r="L242" s="50">
        <v>0</v>
      </c>
      <c r="M242" s="50">
        <v>0</v>
      </c>
      <c r="N242" s="50">
        <v>32</v>
      </c>
      <c r="O242" s="50">
        <v>0</v>
      </c>
      <c r="P242" s="50">
        <v>0</v>
      </c>
      <c r="Q242" s="50">
        <v>2</v>
      </c>
      <c r="R242" s="50">
        <v>7</v>
      </c>
      <c r="S242" s="50">
        <v>0</v>
      </c>
      <c r="T242" s="50">
        <v>1</v>
      </c>
      <c r="U242" s="50">
        <v>0</v>
      </c>
      <c r="V242" s="50">
        <v>0</v>
      </c>
      <c r="W242" s="50">
        <v>86</v>
      </c>
      <c r="X242" s="50">
        <v>49</v>
      </c>
      <c r="Y242" s="50">
        <v>10</v>
      </c>
      <c r="Z242" s="50">
        <v>0</v>
      </c>
      <c r="AA242" s="50">
        <v>0</v>
      </c>
      <c r="AB242" s="50">
        <v>10</v>
      </c>
      <c r="AC242" s="50">
        <v>0</v>
      </c>
      <c r="AD242" s="50">
        <v>2</v>
      </c>
      <c r="AE242" s="50">
        <v>0</v>
      </c>
      <c r="AF242" s="50">
        <v>71</v>
      </c>
      <c r="AG242" s="50">
        <v>0</v>
      </c>
      <c r="AH242" s="50">
        <v>31</v>
      </c>
      <c r="AI242" s="50">
        <v>-16</v>
      </c>
      <c r="AJ242" s="50">
        <v>15</v>
      </c>
    </row>
    <row r="243" spans="1:36" ht="22.5" customHeight="1">
      <c r="A243" s="102" t="s">
        <v>370</v>
      </c>
      <c r="B243" s="103">
        <v>63080339957</v>
      </c>
      <c r="C243" s="101" t="s">
        <v>295</v>
      </c>
      <c r="D243" s="106">
        <v>44926</v>
      </c>
      <c r="E243" s="105" t="s">
        <v>296</v>
      </c>
      <c r="F243" s="50">
        <v>1</v>
      </c>
      <c r="G243" s="50">
        <v>121</v>
      </c>
      <c r="H243" s="50">
        <v>121</v>
      </c>
      <c r="I243" s="50">
        <v>0</v>
      </c>
      <c r="J243" s="50">
        <v>0</v>
      </c>
      <c r="K243" s="50">
        <v>0</v>
      </c>
      <c r="L243" s="50">
        <v>0</v>
      </c>
      <c r="M243" s="50">
        <v>0</v>
      </c>
      <c r="N243" s="50">
        <v>0</v>
      </c>
      <c r="O243" s="50">
        <v>0</v>
      </c>
      <c r="P243" s="50">
        <v>0</v>
      </c>
      <c r="Q243" s="50">
        <v>6</v>
      </c>
      <c r="R243" s="50">
        <v>0</v>
      </c>
      <c r="S243" s="50">
        <v>0</v>
      </c>
      <c r="T243" s="50">
        <v>14</v>
      </c>
      <c r="U243" s="50">
        <v>9</v>
      </c>
      <c r="V243" s="50">
        <v>8</v>
      </c>
      <c r="W243" s="50">
        <v>159</v>
      </c>
      <c r="X243" s="50">
        <v>6</v>
      </c>
      <c r="Y243" s="50">
        <v>78</v>
      </c>
      <c r="Z243" s="50">
        <v>0</v>
      </c>
      <c r="AA243" s="50">
        <v>0</v>
      </c>
      <c r="AB243" s="50">
        <v>0</v>
      </c>
      <c r="AC243" s="50">
        <v>0</v>
      </c>
      <c r="AD243" s="50">
        <v>18</v>
      </c>
      <c r="AE243" s="50">
        <v>0</v>
      </c>
      <c r="AF243" s="50">
        <v>102</v>
      </c>
      <c r="AG243" s="50">
        <v>64</v>
      </c>
      <c r="AH243" s="50">
        <v>0</v>
      </c>
      <c r="AI243" s="50">
        <v>-7</v>
      </c>
      <c r="AJ243" s="50">
        <v>57</v>
      </c>
    </row>
    <row r="244" spans="1:36" ht="22.5" customHeight="1">
      <c r="A244" s="102" t="s">
        <v>371</v>
      </c>
      <c r="B244" s="103">
        <v>36083570441</v>
      </c>
      <c r="C244" s="101" t="s">
        <v>295</v>
      </c>
      <c r="D244" s="106">
        <v>44926</v>
      </c>
      <c r="E244" s="105" t="s">
        <v>296</v>
      </c>
      <c r="F244" s="50">
        <v>60</v>
      </c>
      <c r="G244" s="50">
        <v>751</v>
      </c>
      <c r="H244" s="50">
        <v>751</v>
      </c>
      <c r="I244" s="50">
        <v>0</v>
      </c>
      <c r="J244" s="50">
        <v>0</v>
      </c>
      <c r="K244" s="50">
        <v>0</v>
      </c>
      <c r="L244" s="50">
        <v>0</v>
      </c>
      <c r="M244" s="50">
        <v>0</v>
      </c>
      <c r="N244" s="50">
        <v>1445</v>
      </c>
      <c r="O244" s="50">
        <v>0</v>
      </c>
      <c r="P244" s="50">
        <v>0</v>
      </c>
      <c r="Q244" s="50">
        <v>277</v>
      </c>
      <c r="R244" s="50">
        <v>332</v>
      </c>
      <c r="S244" s="50">
        <v>0</v>
      </c>
      <c r="T244" s="50">
        <v>49</v>
      </c>
      <c r="U244" s="50">
        <v>16</v>
      </c>
      <c r="V244" s="50">
        <v>51</v>
      </c>
      <c r="W244" s="50">
        <v>2982</v>
      </c>
      <c r="X244" s="50">
        <v>1713</v>
      </c>
      <c r="Y244" s="50">
        <v>490</v>
      </c>
      <c r="Z244" s="50">
        <v>0</v>
      </c>
      <c r="AA244" s="50">
        <v>18</v>
      </c>
      <c r="AB244" s="50">
        <v>297</v>
      </c>
      <c r="AC244" s="50">
        <v>0</v>
      </c>
      <c r="AD244" s="50">
        <v>15</v>
      </c>
      <c r="AE244" s="50">
        <v>92</v>
      </c>
      <c r="AF244" s="50">
        <v>2626</v>
      </c>
      <c r="AG244" s="50">
        <v>0</v>
      </c>
      <c r="AH244" s="50">
        <v>395</v>
      </c>
      <c r="AI244" s="50">
        <v>-39</v>
      </c>
      <c r="AJ244" s="50">
        <v>356</v>
      </c>
    </row>
    <row r="245" spans="1:36" ht="22.5" customHeight="1">
      <c r="A245" s="102" t="s">
        <v>249</v>
      </c>
      <c r="B245" s="103">
        <v>41124972425</v>
      </c>
      <c r="C245" s="101" t="s">
        <v>301</v>
      </c>
      <c r="D245" s="106">
        <v>45107</v>
      </c>
      <c r="E245" s="105" t="s">
        <v>302</v>
      </c>
      <c r="F245" s="50">
        <v>68</v>
      </c>
      <c r="G245" s="50">
        <v>923</v>
      </c>
      <c r="H245" s="50">
        <v>879</v>
      </c>
      <c r="I245" s="50">
        <v>2</v>
      </c>
      <c r="J245" s="50">
        <v>22</v>
      </c>
      <c r="K245" s="50">
        <v>0</v>
      </c>
      <c r="L245" s="50">
        <v>0</v>
      </c>
      <c r="M245" s="50">
        <v>20</v>
      </c>
      <c r="N245" s="50">
        <v>106</v>
      </c>
      <c r="O245" s="50"/>
      <c r="P245" s="50">
        <v>46</v>
      </c>
      <c r="Q245" s="50">
        <v>407</v>
      </c>
      <c r="R245" s="50">
        <v>18</v>
      </c>
      <c r="S245" s="50"/>
      <c r="T245" s="50">
        <v>78</v>
      </c>
      <c r="U245" s="50">
        <v>4</v>
      </c>
      <c r="V245" s="50">
        <v>168</v>
      </c>
      <c r="W245" s="50">
        <v>1818</v>
      </c>
      <c r="X245" s="50">
        <v>379</v>
      </c>
      <c r="Y245" s="50">
        <v>729</v>
      </c>
      <c r="Z245" s="50">
        <v>1</v>
      </c>
      <c r="AA245" s="50">
        <v>23</v>
      </c>
      <c r="AB245" s="50">
        <v>43</v>
      </c>
      <c r="AC245" s="50">
        <v>0</v>
      </c>
      <c r="AD245" s="50">
        <v>112</v>
      </c>
      <c r="AE245" s="50">
        <v>28</v>
      </c>
      <c r="AF245" s="50">
        <v>1316</v>
      </c>
      <c r="AG245" s="50">
        <v>238</v>
      </c>
      <c r="AH245" s="50">
        <v>8</v>
      </c>
      <c r="AI245" s="50">
        <v>256</v>
      </c>
      <c r="AJ245" s="50">
        <v>502</v>
      </c>
    </row>
    <row r="246" spans="1:36" ht="22.5" customHeight="1">
      <c r="A246" s="102" t="s">
        <v>249</v>
      </c>
      <c r="B246" s="103">
        <v>41124972425</v>
      </c>
      <c r="C246" s="101" t="s">
        <v>301</v>
      </c>
      <c r="D246" s="106">
        <v>45107</v>
      </c>
      <c r="E246" s="105" t="s">
        <v>303</v>
      </c>
      <c r="F246" s="50">
        <v>1</v>
      </c>
      <c r="G246" s="50">
        <v>2</v>
      </c>
      <c r="H246" s="50"/>
      <c r="I246" s="50"/>
      <c r="J246" s="50"/>
      <c r="K246" s="50"/>
      <c r="L246" s="50"/>
      <c r="M246" s="50">
        <v>0</v>
      </c>
      <c r="N246" s="50">
        <v>0</v>
      </c>
      <c r="O246" s="50"/>
      <c r="P246" s="50">
        <v>0</v>
      </c>
      <c r="Q246" s="50">
        <v>0</v>
      </c>
      <c r="R246" s="50">
        <v>0</v>
      </c>
      <c r="S246" s="50"/>
      <c r="T246" s="50">
        <v>0</v>
      </c>
      <c r="U246" s="50">
        <v>0</v>
      </c>
      <c r="V246" s="50">
        <v>1</v>
      </c>
      <c r="W246" s="50">
        <v>4</v>
      </c>
      <c r="X246" s="50">
        <v>0</v>
      </c>
      <c r="Y246" s="50">
        <v>0</v>
      </c>
      <c r="Z246" s="50">
        <v>0</v>
      </c>
      <c r="AA246" s="50">
        <v>0</v>
      </c>
      <c r="AB246" s="50">
        <v>0</v>
      </c>
      <c r="AC246" s="50">
        <v>0</v>
      </c>
      <c r="AD246" s="50">
        <v>0</v>
      </c>
      <c r="AE246" s="50">
        <v>0</v>
      </c>
      <c r="AF246" s="50">
        <v>1</v>
      </c>
      <c r="AG246" s="50">
        <v>6</v>
      </c>
      <c r="AH246" s="50">
        <v>1</v>
      </c>
      <c r="AI246" s="50">
        <v>-3</v>
      </c>
      <c r="AJ246" s="50">
        <v>3</v>
      </c>
    </row>
    <row r="247" spans="1:36" ht="22.5" customHeight="1">
      <c r="A247" s="102" t="s">
        <v>249</v>
      </c>
      <c r="B247" s="103">
        <v>41124972425</v>
      </c>
      <c r="C247" s="101" t="s">
        <v>301</v>
      </c>
      <c r="D247" s="106">
        <v>45107</v>
      </c>
      <c r="E247" s="105" t="s">
        <v>304</v>
      </c>
      <c r="F247" s="50">
        <v>0</v>
      </c>
      <c r="G247" s="50">
        <v>0</v>
      </c>
      <c r="H247" s="50"/>
      <c r="I247" s="50"/>
      <c r="J247" s="50"/>
      <c r="K247" s="50"/>
      <c r="L247" s="50"/>
      <c r="M247" s="50">
        <v>0</v>
      </c>
      <c r="N247" s="50">
        <v>0</v>
      </c>
      <c r="O247" s="50"/>
      <c r="P247" s="50">
        <v>0</v>
      </c>
      <c r="Q247" s="50">
        <v>0</v>
      </c>
      <c r="R247" s="50">
        <v>0</v>
      </c>
      <c r="S247" s="50"/>
      <c r="T247" s="50">
        <v>0</v>
      </c>
      <c r="U247" s="50">
        <v>0</v>
      </c>
      <c r="V247" s="50">
        <v>0</v>
      </c>
      <c r="W247" s="50">
        <v>0</v>
      </c>
      <c r="X247" s="50">
        <v>0</v>
      </c>
      <c r="Y247" s="50">
        <v>0</v>
      </c>
      <c r="Z247" s="50">
        <v>0</v>
      </c>
      <c r="AA247" s="50">
        <v>0</v>
      </c>
      <c r="AB247" s="50">
        <v>0</v>
      </c>
      <c r="AC247" s="50">
        <v>0</v>
      </c>
      <c r="AD247" s="50">
        <v>0</v>
      </c>
      <c r="AE247" s="50">
        <v>0</v>
      </c>
      <c r="AF247" s="50">
        <v>0</v>
      </c>
      <c r="AG247" s="50">
        <v>0</v>
      </c>
      <c r="AH247" s="50">
        <v>0</v>
      </c>
      <c r="AI247" s="50">
        <v>0</v>
      </c>
      <c r="AJ247" s="50">
        <v>0</v>
      </c>
    </row>
    <row r="248" spans="1:36" ht="22.5" customHeight="1">
      <c r="A248" s="102" t="s">
        <v>249</v>
      </c>
      <c r="B248" s="103">
        <v>41124972425</v>
      </c>
      <c r="C248" s="101" t="s">
        <v>301</v>
      </c>
      <c r="D248" s="106">
        <v>45107</v>
      </c>
      <c r="E248" s="105" t="s">
        <v>305</v>
      </c>
      <c r="F248" s="50">
        <v>0</v>
      </c>
      <c r="G248" s="50">
        <v>0</v>
      </c>
      <c r="H248" s="50"/>
      <c r="I248" s="50"/>
      <c r="J248" s="50"/>
      <c r="K248" s="50"/>
      <c r="L248" s="50"/>
      <c r="M248" s="50">
        <v>0</v>
      </c>
      <c r="N248" s="50">
        <v>0</v>
      </c>
      <c r="O248" s="50"/>
      <c r="P248" s="50">
        <v>0</v>
      </c>
      <c r="Q248" s="50">
        <v>0</v>
      </c>
      <c r="R248" s="50">
        <v>0</v>
      </c>
      <c r="S248" s="50"/>
      <c r="T248" s="50">
        <v>0</v>
      </c>
      <c r="U248" s="50">
        <v>0</v>
      </c>
      <c r="V248" s="50">
        <v>0</v>
      </c>
      <c r="W248" s="50">
        <v>0</v>
      </c>
      <c r="X248" s="50">
        <v>0</v>
      </c>
      <c r="Y248" s="50">
        <v>0</v>
      </c>
      <c r="Z248" s="50">
        <v>0</v>
      </c>
      <c r="AA248" s="50">
        <v>0</v>
      </c>
      <c r="AB248" s="50">
        <v>0</v>
      </c>
      <c r="AC248" s="50">
        <v>0</v>
      </c>
      <c r="AD248" s="50">
        <v>0</v>
      </c>
      <c r="AE248" s="50">
        <v>0</v>
      </c>
      <c r="AF248" s="50">
        <v>0</v>
      </c>
      <c r="AG248" s="50">
        <v>0</v>
      </c>
      <c r="AH248" s="50">
        <v>0</v>
      </c>
      <c r="AI248" s="50">
        <v>0</v>
      </c>
      <c r="AJ248" s="50">
        <v>0</v>
      </c>
    </row>
    <row r="249" spans="1:36" ht="22.5" customHeight="1">
      <c r="A249" s="102" t="s">
        <v>249</v>
      </c>
      <c r="B249" s="103">
        <v>41124972425</v>
      </c>
      <c r="C249" s="101" t="s">
        <v>301</v>
      </c>
      <c r="D249" s="106">
        <v>45107</v>
      </c>
      <c r="E249" s="105" t="s">
        <v>306</v>
      </c>
      <c r="F249" s="50">
        <v>0</v>
      </c>
      <c r="G249" s="50">
        <v>0</v>
      </c>
      <c r="H249" s="50"/>
      <c r="I249" s="50"/>
      <c r="J249" s="50"/>
      <c r="K249" s="50"/>
      <c r="L249" s="50"/>
      <c r="M249" s="50">
        <v>0</v>
      </c>
      <c r="N249" s="50">
        <v>0</v>
      </c>
      <c r="O249" s="50"/>
      <c r="P249" s="50">
        <v>0</v>
      </c>
      <c r="Q249" s="50">
        <v>0</v>
      </c>
      <c r="R249" s="50">
        <v>0</v>
      </c>
      <c r="S249" s="50"/>
      <c r="T249" s="50">
        <v>0</v>
      </c>
      <c r="U249" s="50">
        <v>0</v>
      </c>
      <c r="V249" s="50">
        <v>0</v>
      </c>
      <c r="W249" s="50">
        <v>0</v>
      </c>
      <c r="X249" s="50">
        <v>0</v>
      </c>
      <c r="Y249" s="50">
        <v>0</v>
      </c>
      <c r="Z249" s="50">
        <v>0</v>
      </c>
      <c r="AA249" s="50">
        <v>0</v>
      </c>
      <c r="AB249" s="50">
        <v>0</v>
      </c>
      <c r="AC249" s="50">
        <v>0</v>
      </c>
      <c r="AD249" s="50">
        <v>0</v>
      </c>
      <c r="AE249" s="50">
        <v>0</v>
      </c>
      <c r="AF249" s="50">
        <v>0</v>
      </c>
      <c r="AG249" s="50">
        <v>0</v>
      </c>
      <c r="AH249" s="50">
        <v>0</v>
      </c>
      <c r="AI249" s="50">
        <v>0</v>
      </c>
      <c r="AJ249" s="50">
        <v>0</v>
      </c>
    </row>
    <row r="250" spans="1:36" ht="22.5" customHeight="1">
      <c r="A250" s="102" t="s">
        <v>249</v>
      </c>
      <c r="B250" s="103">
        <v>41124972425</v>
      </c>
      <c r="C250" s="101" t="s">
        <v>301</v>
      </c>
      <c r="D250" s="106">
        <v>45107</v>
      </c>
      <c r="E250" s="105" t="s">
        <v>307</v>
      </c>
      <c r="F250" s="50">
        <v>0</v>
      </c>
      <c r="G250" s="50">
        <v>0</v>
      </c>
      <c r="H250" s="50"/>
      <c r="I250" s="50"/>
      <c r="J250" s="50"/>
      <c r="K250" s="50"/>
      <c r="L250" s="50"/>
      <c r="M250" s="50">
        <v>0</v>
      </c>
      <c r="N250" s="50">
        <v>0</v>
      </c>
      <c r="O250" s="50"/>
      <c r="P250" s="50">
        <v>0</v>
      </c>
      <c r="Q250" s="50">
        <v>0</v>
      </c>
      <c r="R250" s="50">
        <v>0</v>
      </c>
      <c r="S250" s="50"/>
      <c r="T250" s="50">
        <v>0</v>
      </c>
      <c r="U250" s="50">
        <v>0</v>
      </c>
      <c r="V250" s="50">
        <v>0</v>
      </c>
      <c r="W250" s="50">
        <v>0</v>
      </c>
      <c r="X250" s="50">
        <v>0</v>
      </c>
      <c r="Y250" s="50">
        <v>0</v>
      </c>
      <c r="Z250" s="50">
        <v>0</v>
      </c>
      <c r="AA250" s="50">
        <v>0</v>
      </c>
      <c r="AB250" s="50">
        <v>0</v>
      </c>
      <c r="AC250" s="50">
        <v>0</v>
      </c>
      <c r="AD250" s="50">
        <v>0</v>
      </c>
      <c r="AE250" s="50">
        <v>0</v>
      </c>
      <c r="AF250" s="50">
        <v>0</v>
      </c>
      <c r="AG250" s="50">
        <v>0</v>
      </c>
      <c r="AH250" s="50">
        <v>0</v>
      </c>
      <c r="AI250" s="50">
        <v>0</v>
      </c>
      <c r="AJ250" s="50">
        <v>0</v>
      </c>
    </row>
    <row r="251" spans="1:36" ht="22.5" customHeight="1">
      <c r="A251" s="102" t="s">
        <v>249</v>
      </c>
      <c r="B251" s="103">
        <v>41124972425</v>
      </c>
      <c r="C251" s="101" t="s">
        <v>301</v>
      </c>
      <c r="D251" s="106">
        <v>45107</v>
      </c>
      <c r="E251" s="105" t="s">
        <v>308</v>
      </c>
      <c r="F251" s="50">
        <v>0</v>
      </c>
      <c r="G251" s="50">
        <v>0</v>
      </c>
      <c r="H251" s="50"/>
      <c r="I251" s="50"/>
      <c r="J251" s="50"/>
      <c r="K251" s="50"/>
      <c r="L251" s="50"/>
      <c r="M251" s="50">
        <v>0</v>
      </c>
      <c r="N251" s="50">
        <v>0</v>
      </c>
      <c r="O251" s="50"/>
      <c r="P251" s="50">
        <v>0</v>
      </c>
      <c r="Q251" s="50">
        <v>0</v>
      </c>
      <c r="R251" s="50">
        <v>0</v>
      </c>
      <c r="S251" s="50"/>
      <c r="T251" s="50">
        <v>0</v>
      </c>
      <c r="U251" s="50">
        <v>0</v>
      </c>
      <c r="V251" s="50">
        <v>0</v>
      </c>
      <c r="W251" s="50">
        <v>0</v>
      </c>
      <c r="X251" s="50">
        <v>0</v>
      </c>
      <c r="Y251" s="50">
        <v>0</v>
      </c>
      <c r="Z251" s="50">
        <v>0</v>
      </c>
      <c r="AA251" s="50">
        <v>0</v>
      </c>
      <c r="AB251" s="50">
        <v>0</v>
      </c>
      <c r="AC251" s="50">
        <v>0</v>
      </c>
      <c r="AD251" s="50">
        <v>0</v>
      </c>
      <c r="AE251" s="50">
        <v>0</v>
      </c>
      <c r="AF251" s="50">
        <v>0</v>
      </c>
      <c r="AG251" s="50">
        <v>0</v>
      </c>
      <c r="AH251" s="50">
        <v>0</v>
      </c>
      <c r="AI251" s="50">
        <v>0</v>
      </c>
      <c r="AJ251" s="50">
        <v>0</v>
      </c>
    </row>
    <row r="252" spans="1:36" ht="22.5" customHeight="1">
      <c r="A252" s="102" t="s">
        <v>249</v>
      </c>
      <c r="B252" s="103">
        <v>41124972425</v>
      </c>
      <c r="C252" s="101" t="s">
        <v>301</v>
      </c>
      <c r="D252" s="106">
        <v>45107</v>
      </c>
      <c r="E252" s="105" t="s">
        <v>309</v>
      </c>
      <c r="F252" s="50">
        <v>0</v>
      </c>
      <c r="G252" s="50">
        <v>0</v>
      </c>
      <c r="H252" s="50"/>
      <c r="I252" s="50"/>
      <c r="J252" s="50"/>
      <c r="K252" s="50"/>
      <c r="L252" s="50"/>
      <c r="M252" s="50">
        <v>0</v>
      </c>
      <c r="N252" s="50">
        <v>0</v>
      </c>
      <c r="O252" s="50"/>
      <c r="P252" s="50">
        <v>0</v>
      </c>
      <c r="Q252" s="50">
        <v>0</v>
      </c>
      <c r="R252" s="50">
        <v>0</v>
      </c>
      <c r="S252" s="50"/>
      <c r="T252" s="50">
        <v>0</v>
      </c>
      <c r="U252" s="50">
        <v>0</v>
      </c>
      <c r="V252" s="50">
        <v>0</v>
      </c>
      <c r="W252" s="50">
        <v>0</v>
      </c>
      <c r="X252" s="50">
        <v>0</v>
      </c>
      <c r="Y252" s="50">
        <v>0</v>
      </c>
      <c r="Z252" s="50">
        <v>0</v>
      </c>
      <c r="AA252" s="50">
        <v>0</v>
      </c>
      <c r="AB252" s="50">
        <v>0</v>
      </c>
      <c r="AC252" s="50">
        <v>0</v>
      </c>
      <c r="AD252" s="50">
        <v>0</v>
      </c>
      <c r="AE252" s="50">
        <v>0</v>
      </c>
      <c r="AF252" s="50">
        <v>0</v>
      </c>
      <c r="AG252" s="50">
        <v>0</v>
      </c>
      <c r="AH252" s="50">
        <v>0</v>
      </c>
      <c r="AI252" s="50">
        <v>0</v>
      </c>
      <c r="AJ252" s="50">
        <v>0</v>
      </c>
    </row>
    <row r="253" spans="1:36" ht="22.5" customHeight="1">
      <c r="A253" s="102" t="s">
        <v>249</v>
      </c>
      <c r="B253" s="103">
        <v>41124972425</v>
      </c>
      <c r="C253" s="101" t="s">
        <v>301</v>
      </c>
      <c r="D253" s="106">
        <v>45107</v>
      </c>
      <c r="E253" s="105" t="s">
        <v>310</v>
      </c>
      <c r="F253" s="50">
        <v>0</v>
      </c>
      <c r="G253" s="50">
        <v>0</v>
      </c>
      <c r="H253" s="50"/>
      <c r="I253" s="50"/>
      <c r="J253" s="50"/>
      <c r="K253" s="50"/>
      <c r="L253" s="50"/>
      <c r="M253" s="50">
        <v>0</v>
      </c>
      <c r="N253" s="50">
        <v>0</v>
      </c>
      <c r="O253" s="50"/>
      <c r="P253" s="50">
        <v>0</v>
      </c>
      <c r="Q253" s="50">
        <v>0</v>
      </c>
      <c r="R253" s="50">
        <v>0</v>
      </c>
      <c r="S253" s="50"/>
      <c r="T253" s="50">
        <v>0</v>
      </c>
      <c r="U253" s="50">
        <v>0</v>
      </c>
      <c r="V253" s="50">
        <v>-1</v>
      </c>
      <c r="W253" s="50">
        <v>-1</v>
      </c>
      <c r="X253" s="50">
        <v>0</v>
      </c>
      <c r="Y253" s="50">
        <v>0</v>
      </c>
      <c r="Z253" s="50">
        <v>0</v>
      </c>
      <c r="AA253" s="50">
        <v>0</v>
      </c>
      <c r="AB253" s="50">
        <v>0</v>
      </c>
      <c r="AC253" s="50">
        <v>0</v>
      </c>
      <c r="AD253" s="50">
        <v>-1</v>
      </c>
      <c r="AE253" s="50">
        <v>0</v>
      </c>
      <c r="AF253" s="50">
        <v>-1</v>
      </c>
      <c r="AG253" s="50">
        <v>0</v>
      </c>
      <c r="AH253" s="50">
        <v>0</v>
      </c>
      <c r="AI253" s="50">
        <v>0</v>
      </c>
      <c r="AJ253" s="50">
        <v>0</v>
      </c>
    </row>
    <row r="254" spans="1:36" ht="22.5" customHeight="1">
      <c r="A254" s="102" t="s">
        <v>249</v>
      </c>
      <c r="B254" s="103">
        <v>41124972425</v>
      </c>
      <c r="C254" s="101" t="s">
        <v>301</v>
      </c>
      <c r="D254" s="106">
        <v>45107</v>
      </c>
      <c r="E254" s="105" t="s">
        <v>296</v>
      </c>
      <c r="F254" s="50">
        <v>69</v>
      </c>
      <c r="G254" s="50">
        <v>925</v>
      </c>
      <c r="H254" s="50">
        <v>881</v>
      </c>
      <c r="I254" s="50">
        <v>2</v>
      </c>
      <c r="J254" s="50">
        <v>22</v>
      </c>
      <c r="K254" s="50">
        <v>0</v>
      </c>
      <c r="L254" s="50">
        <v>0</v>
      </c>
      <c r="M254" s="50">
        <v>20</v>
      </c>
      <c r="N254" s="50">
        <v>106</v>
      </c>
      <c r="O254" s="50">
        <v>0</v>
      </c>
      <c r="P254" s="50">
        <v>46</v>
      </c>
      <c r="Q254" s="50">
        <v>407</v>
      </c>
      <c r="R254" s="50">
        <v>18</v>
      </c>
      <c r="S254" s="50">
        <v>0</v>
      </c>
      <c r="T254" s="50">
        <v>78</v>
      </c>
      <c r="U254" s="50">
        <v>4</v>
      </c>
      <c r="V254" s="50">
        <v>168</v>
      </c>
      <c r="W254" s="50">
        <v>1821</v>
      </c>
      <c r="X254" s="50">
        <v>379</v>
      </c>
      <c r="Y254" s="50">
        <v>729</v>
      </c>
      <c r="Z254" s="50">
        <v>1</v>
      </c>
      <c r="AA254" s="50">
        <v>23</v>
      </c>
      <c r="AB254" s="50">
        <v>43</v>
      </c>
      <c r="AC254" s="50">
        <v>0</v>
      </c>
      <c r="AD254" s="50">
        <v>112</v>
      </c>
      <c r="AE254" s="50">
        <v>28</v>
      </c>
      <c r="AF254" s="50">
        <v>1316</v>
      </c>
      <c r="AG254" s="50">
        <v>243</v>
      </c>
      <c r="AH254" s="50">
        <v>9</v>
      </c>
      <c r="AI254" s="50">
        <v>253</v>
      </c>
      <c r="AJ254" s="50">
        <v>505</v>
      </c>
    </row>
    <row r="255" spans="1:36" ht="22.5" customHeight="1">
      <c r="A255" s="102" t="s">
        <v>251</v>
      </c>
      <c r="B255" s="103">
        <v>11008423372</v>
      </c>
      <c r="C255" s="101" t="s">
        <v>301</v>
      </c>
      <c r="D255" s="106">
        <v>44926</v>
      </c>
      <c r="E255" s="105" t="s">
        <v>302</v>
      </c>
      <c r="F255" s="50">
        <v>173</v>
      </c>
      <c r="G255" s="50">
        <v>5197</v>
      </c>
      <c r="H255" s="50">
        <v>1556</v>
      </c>
      <c r="I255" s="50">
        <v>165</v>
      </c>
      <c r="J255" s="50">
        <v>22</v>
      </c>
      <c r="K255" s="50">
        <v>71</v>
      </c>
      <c r="L255" s="50">
        <v>0</v>
      </c>
      <c r="M255" s="50">
        <v>3383</v>
      </c>
      <c r="N255" s="50">
        <v>939</v>
      </c>
      <c r="O255" s="50"/>
      <c r="P255" s="50">
        <v>127</v>
      </c>
      <c r="Q255" s="50">
        <v>447</v>
      </c>
      <c r="R255" s="50">
        <v>280</v>
      </c>
      <c r="S255" s="50"/>
      <c r="T255" s="50">
        <v>149</v>
      </c>
      <c r="U255" s="50">
        <v>99</v>
      </c>
      <c r="V255" s="50">
        <v>344</v>
      </c>
      <c r="W255" s="50">
        <v>7753</v>
      </c>
      <c r="X255" s="50">
        <v>2160</v>
      </c>
      <c r="Y255" s="50">
        <v>886</v>
      </c>
      <c r="Z255" s="50">
        <v>0</v>
      </c>
      <c r="AA255" s="50">
        <v>22</v>
      </c>
      <c r="AB255" s="50">
        <v>207</v>
      </c>
      <c r="AC255" s="50">
        <v>0</v>
      </c>
      <c r="AD255" s="50">
        <v>210</v>
      </c>
      <c r="AE255" s="50">
        <v>183</v>
      </c>
      <c r="AF255" s="50">
        <v>3669</v>
      </c>
      <c r="AG255" s="50">
        <v>3064</v>
      </c>
      <c r="AH255" s="50">
        <v>13</v>
      </c>
      <c r="AI255" s="50">
        <v>1008</v>
      </c>
      <c r="AJ255" s="50">
        <v>4085</v>
      </c>
    </row>
    <row r="256" spans="1:36" ht="22.5" customHeight="1">
      <c r="A256" s="102" t="s">
        <v>251</v>
      </c>
      <c r="B256" s="103">
        <v>11008423372</v>
      </c>
      <c r="C256" s="101" t="s">
        <v>301</v>
      </c>
      <c r="D256" s="106">
        <v>44926</v>
      </c>
      <c r="E256" s="105" t="s">
        <v>303</v>
      </c>
      <c r="F256" s="50">
        <v>0</v>
      </c>
      <c r="G256" s="50">
        <v>0</v>
      </c>
      <c r="H256" s="50"/>
      <c r="I256" s="50"/>
      <c r="J256" s="50"/>
      <c r="K256" s="50"/>
      <c r="L256" s="50"/>
      <c r="M256" s="50">
        <v>0</v>
      </c>
      <c r="N256" s="50">
        <v>0</v>
      </c>
      <c r="O256" s="50"/>
      <c r="P256" s="50">
        <v>0</v>
      </c>
      <c r="Q256" s="50">
        <v>0</v>
      </c>
      <c r="R256" s="50">
        <v>0</v>
      </c>
      <c r="S256" s="50"/>
      <c r="T256" s="50">
        <v>0</v>
      </c>
      <c r="U256" s="50">
        <v>0</v>
      </c>
      <c r="V256" s="50">
        <v>0</v>
      </c>
      <c r="W256" s="50">
        <v>0</v>
      </c>
      <c r="X256" s="50">
        <v>0</v>
      </c>
      <c r="Y256" s="50">
        <v>0</v>
      </c>
      <c r="Z256" s="50">
        <v>0</v>
      </c>
      <c r="AA256" s="50">
        <v>0</v>
      </c>
      <c r="AB256" s="50">
        <v>0</v>
      </c>
      <c r="AC256" s="50">
        <v>0</v>
      </c>
      <c r="AD256" s="50">
        <v>0</v>
      </c>
      <c r="AE256" s="50">
        <v>0</v>
      </c>
      <c r="AF256" s="50">
        <v>0</v>
      </c>
      <c r="AG256" s="50">
        <v>0</v>
      </c>
      <c r="AH256" s="50">
        <v>0</v>
      </c>
      <c r="AI256" s="50">
        <v>0</v>
      </c>
      <c r="AJ256" s="50">
        <v>0</v>
      </c>
    </row>
    <row r="257" spans="1:16384" s="8" customFormat="1" ht="22.5" customHeight="1">
      <c r="A257" s="102" t="s">
        <v>251</v>
      </c>
      <c r="B257" s="103">
        <v>11008423372</v>
      </c>
      <c r="C257" s="101" t="s">
        <v>301</v>
      </c>
      <c r="D257" s="106">
        <v>44926</v>
      </c>
      <c r="E257" s="105" t="s">
        <v>304</v>
      </c>
      <c r="F257" s="50">
        <v>0</v>
      </c>
      <c r="G257" s="50">
        <v>0</v>
      </c>
      <c r="H257" s="50"/>
      <c r="I257" s="50"/>
      <c r="J257" s="50"/>
      <c r="K257" s="50"/>
      <c r="L257" s="50"/>
      <c r="M257" s="50">
        <v>0</v>
      </c>
      <c r="N257" s="50">
        <v>0</v>
      </c>
      <c r="O257" s="50"/>
      <c r="P257" s="50">
        <v>0</v>
      </c>
      <c r="Q257" s="50">
        <v>0</v>
      </c>
      <c r="R257" s="50">
        <v>0</v>
      </c>
      <c r="S257" s="50"/>
      <c r="T257" s="50">
        <v>0</v>
      </c>
      <c r="U257" s="50">
        <v>0</v>
      </c>
      <c r="V257" s="50">
        <v>0</v>
      </c>
      <c r="W257" s="50">
        <v>0</v>
      </c>
      <c r="X257" s="50">
        <v>0</v>
      </c>
      <c r="Y257" s="50">
        <v>0</v>
      </c>
      <c r="Z257" s="50">
        <v>0</v>
      </c>
      <c r="AA257" s="50">
        <v>0</v>
      </c>
      <c r="AB257" s="50">
        <v>0</v>
      </c>
      <c r="AC257" s="50">
        <v>0</v>
      </c>
      <c r="AD257" s="50">
        <v>0</v>
      </c>
      <c r="AE257" s="50">
        <v>0</v>
      </c>
      <c r="AF257" s="50">
        <v>0</v>
      </c>
      <c r="AG257" s="50">
        <v>0</v>
      </c>
      <c r="AH257" s="50">
        <v>0</v>
      </c>
      <c r="AI257" s="50">
        <v>0</v>
      </c>
      <c r="AJ257" s="50">
        <v>0</v>
      </c>
    </row>
    <row r="258" spans="1:16384" s="8" customFormat="1" ht="22.5" customHeight="1">
      <c r="A258" s="102" t="s">
        <v>251</v>
      </c>
      <c r="B258" s="103">
        <v>11008423372</v>
      </c>
      <c r="C258" s="101" t="s">
        <v>301</v>
      </c>
      <c r="D258" s="106">
        <v>44926</v>
      </c>
      <c r="E258" s="105" t="s">
        <v>305</v>
      </c>
      <c r="F258" s="50">
        <v>0</v>
      </c>
      <c r="G258" s="50">
        <v>0</v>
      </c>
      <c r="H258" s="50"/>
      <c r="I258" s="50"/>
      <c r="J258" s="50"/>
      <c r="K258" s="50"/>
      <c r="L258" s="50"/>
      <c r="M258" s="50">
        <v>0</v>
      </c>
      <c r="N258" s="50">
        <v>0</v>
      </c>
      <c r="O258" s="50"/>
      <c r="P258" s="50">
        <v>0</v>
      </c>
      <c r="Q258" s="50">
        <v>0</v>
      </c>
      <c r="R258" s="50">
        <v>0</v>
      </c>
      <c r="S258" s="50"/>
      <c r="T258" s="50">
        <v>0</v>
      </c>
      <c r="U258" s="50">
        <v>0</v>
      </c>
      <c r="V258" s="50">
        <v>0</v>
      </c>
      <c r="W258" s="50">
        <v>0</v>
      </c>
      <c r="X258" s="50">
        <v>0</v>
      </c>
      <c r="Y258" s="50">
        <v>0</v>
      </c>
      <c r="Z258" s="50">
        <v>0</v>
      </c>
      <c r="AA258" s="50">
        <v>0</v>
      </c>
      <c r="AB258" s="50">
        <v>0</v>
      </c>
      <c r="AC258" s="50">
        <v>0</v>
      </c>
      <c r="AD258" s="50">
        <v>0</v>
      </c>
      <c r="AE258" s="50">
        <v>0</v>
      </c>
      <c r="AF258" s="50">
        <v>0</v>
      </c>
      <c r="AG258" s="50">
        <v>0</v>
      </c>
      <c r="AH258" s="50">
        <v>0</v>
      </c>
      <c r="AI258" s="50">
        <v>0</v>
      </c>
      <c r="AJ258" s="50">
        <v>0</v>
      </c>
    </row>
    <row r="259" spans="1:16384" s="8" customFormat="1" ht="22.5" customHeight="1">
      <c r="A259" s="102" t="s">
        <v>251</v>
      </c>
      <c r="B259" s="103">
        <v>11008423372</v>
      </c>
      <c r="C259" s="101" t="s">
        <v>301</v>
      </c>
      <c r="D259" s="106">
        <v>44926</v>
      </c>
      <c r="E259" s="105" t="s">
        <v>306</v>
      </c>
      <c r="F259" s="50">
        <v>0</v>
      </c>
      <c r="G259" s="50">
        <v>0</v>
      </c>
      <c r="H259" s="50"/>
      <c r="I259" s="50"/>
      <c r="J259" s="50"/>
      <c r="K259" s="50"/>
      <c r="L259" s="50"/>
      <c r="M259" s="50">
        <v>0</v>
      </c>
      <c r="N259" s="50">
        <v>0</v>
      </c>
      <c r="O259" s="50"/>
      <c r="P259" s="50">
        <v>0</v>
      </c>
      <c r="Q259" s="50">
        <v>0</v>
      </c>
      <c r="R259" s="50">
        <v>0</v>
      </c>
      <c r="S259" s="50"/>
      <c r="T259" s="50">
        <v>0</v>
      </c>
      <c r="U259" s="50">
        <v>0</v>
      </c>
      <c r="V259" s="50">
        <v>0</v>
      </c>
      <c r="W259" s="50">
        <v>0</v>
      </c>
      <c r="X259" s="50">
        <v>0</v>
      </c>
      <c r="Y259" s="50">
        <v>0</v>
      </c>
      <c r="Z259" s="50">
        <v>0</v>
      </c>
      <c r="AA259" s="50">
        <v>0</v>
      </c>
      <c r="AB259" s="50">
        <v>0</v>
      </c>
      <c r="AC259" s="50">
        <v>0</v>
      </c>
      <c r="AD259" s="50">
        <v>0</v>
      </c>
      <c r="AE259" s="50">
        <v>0</v>
      </c>
      <c r="AF259" s="50">
        <v>0</v>
      </c>
      <c r="AG259" s="50">
        <v>0</v>
      </c>
      <c r="AH259" s="50">
        <v>0</v>
      </c>
      <c r="AI259" s="50">
        <v>0</v>
      </c>
      <c r="AJ259" s="50">
        <v>0</v>
      </c>
    </row>
    <row r="260" spans="1:16384" s="8" customFormat="1" ht="22.5" customHeight="1">
      <c r="A260" s="102" t="s">
        <v>251</v>
      </c>
      <c r="B260" s="103">
        <v>11008423372</v>
      </c>
      <c r="C260" s="101" t="s">
        <v>301</v>
      </c>
      <c r="D260" s="106">
        <v>44926</v>
      </c>
      <c r="E260" s="105" t="s">
        <v>307</v>
      </c>
      <c r="F260" s="50">
        <v>0</v>
      </c>
      <c r="G260" s="50">
        <v>0</v>
      </c>
      <c r="H260" s="50"/>
      <c r="I260" s="50"/>
      <c r="J260" s="50"/>
      <c r="K260" s="50"/>
      <c r="L260" s="50"/>
      <c r="M260" s="50">
        <v>0</v>
      </c>
      <c r="N260" s="50">
        <v>0</v>
      </c>
      <c r="O260" s="50"/>
      <c r="P260" s="50">
        <v>0</v>
      </c>
      <c r="Q260" s="50">
        <v>0</v>
      </c>
      <c r="R260" s="50">
        <v>0</v>
      </c>
      <c r="S260" s="50"/>
      <c r="T260" s="50">
        <v>0</v>
      </c>
      <c r="U260" s="50">
        <v>0</v>
      </c>
      <c r="V260" s="50">
        <v>0</v>
      </c>
      <c r="W260" s="50">
        <v>0</v>
      </c>
      <c r="X260" s="50">
        <v>0</v>
      </c>
      <c r="Y260" s="50">
        <v>0</v>
      </c>
      <c r="Z260" s="50">
        <v>0</v>
      </c>
      <c r="AA260" s="50">
        <v>0</v>
      </c>
      <c r="AB260" s="50">
        <v>0</v>
      </c>
      <c r="AC260" s="50">
        <v>0</v>
      </c>
      <c r="AD260" s="50">
        <v>0</v>
      </c>
      <c r="AE260" s="50">
        <v>0</v>
      </c>
      <c r="AF260" s="50">
        <v>0</v>
      </c>
      <c r="AG260" s="50">
        <v>0</v>
      </c>
      <c r="AH260" s="50">
        <v>0</v>
      </c>
      <c r="AI260" s="50">
        <v>0</v>
      </c>
      <c r="AJ260" s="50">
        <v>0</v>
      </c>
    </row>
    <row r="261" spans="1:16384" s="8" customFormat="1" ht="22.5" customHeight="1">
      <c r="A261" s="102" t="s">
        <v>251</v>
      </c>
      <c r="B261" s="103">
        <v>11008423372</v>
      </c>
      <c r="C261" s="101" t="s">
        <v>301</v>
      </c>
      <c r="D261" s="106">
        <v>44926</v>
      </c>
      <c r="E261" s="105" t="s">
        <v>308</v>
      </c>
      <c r="F261" s="50">
        <v>0</v>
      </c>
      <c r="G261" s="50">
        <v>0</v>
      </c>
      <c r="H261" s="50"/>
      <c r="I261" s="50"/>
      <c r="J261" s="50"/>
      <c r="K261" s="50"/>
      <c r="L261" s="50"/>
      <c r="M261" s="50">
        <v>0</v>
      </c>
      <c r="N261" s="50">
        <v>0</v>
      </c>
      <c r="O261" s="50"/>
      <c r="P261" s="50">
        <v>0</v>
      </c>
      <c r="Q261" s="50">
        <v>0</v>
      </c>
      <c r="R261" s="50">
        <v>0</v>
      </c>
      <c r="S261" s="50"/>
      <c r="T261" s="50">
        <v>0</v>
      </c>
      <c r="U261" s="50">
        <v>0</v>
      </c>
      <c r="V261" s="50">
        <v>0</v>
      </c>
      <c r="W261" s="50">
        <v>0</v>
      </c>
      <c r="X261" s="50">
        <v>0</v>
      </c>
      <c r="Y261" s="50">
        <v>0</v>
      </c>
      <c r="Z261" s="50">
        <v>0</v>
      </c>
      <c r="AA261" s="50">
        <v>0</v>
      </c>
      <c r="AB261" s="50">
        <v>0</v>
      </c>
      <c r="AC261" s="50">
        <v>0</v>
      </c>
      <c r="AD261" s="50">
        <v>0</v>
      </c>
      <c r="AE261" s="50">
        <v>0</v>
      </c>
      <c r="AF261" s="50">
        <v>0</v>
      </c>
      <c r="AG261" s="50">
        <v>0</v>
      </c>
      <c r="AH261" s="50">
        <v>0</v>
      </c>
      <c r="AI261" s="50">
        <v>0</v>
      </c>
      <c r="AJ261" s="50">
        <v>0</v>
      </c>
      <c r="AK261" s="102"/>
      <c r="AL261" s="103"/>
      <c r="AM261" s="101"/>
      <c r="AN261" s="106"/>
      <c r="AO261" s="105"/>
      <c r="AP261" s="50"/>
      <c r="AQ261" s="50"/>
      <c r="AR261" s="50"/>
      <c r="AS261" s="50"/>
      <c r="AT261" s="50"/>
      <c r="AU261" s="50"/>
      <c r="AV261" s="50"/>
      <c r="AW261" s="50"/>
      <c r="AX261" s="50"/>
      <c r="AY261" s="50"/>
      <c r="AZ261" s="50"/>
      <c r="BA261" s="50"/>
      <c r="BB261" s="50"/>
      <c r="BC261" s="50"/>
      <c r="BD261" s="50"/>
      <c r="BE261" s="50"/>
      <c r="BF261" s="50"/>
      <c r="BG261" s="50"/>
      <c r="BH261" s="50"/>
      <c r="BI261" s="50"/>
      <c r="BJ261" s="50"/>
      <c r="BK261" s="50"/>
      <c r="BL261" s="50"/>
      <c r="BM261" s="50"/>
      <c r="BN261" s="50"/>
      <c r="BO261" s="50"/>
      <c r="BP261" s="50"/>
      <c r="BQ261" s="50"/>
      <c r="BR261" s="50"/>
      <c r="BS261" s="50"/>
      <c r="BT261" s="50"/>
      <c r="BU261" s="102"/>
      <c r="BV261" s="103"/>
      <c r="BW261" s="101"/>
      <c r="BX261" s="106"/>
      <c r="BY261" s="105"/>
      <c r="BZ261" s="50"/>
      <c r="CA261" s="50"/>
      <c r="CB261" s="50"/>
      <c r="CC261" s="50"/>
      <c r="CD261" s="50"/>
      <c r="CE261" s="50"/>
      <c r="CF261" s="50"/>
      <c r="CG261" s="50"/>
      <c r="CH261" s="50"/>
      <c r="CI261" s="50"/>
      <c r="CJ261" s="50"/>
      <c r="CK261" s="50"/>
      <c r="CL261" s="50"/>
      <c r="CM261" s="50"/>
      <c r="CN261" s="50"/>
      <c r="CO261" s="50"/>
      <c r="CP261" s="50"/>
      <c r="CQ261" s="50"/>
      <c r="CR261" s="50"/>
      <c r="CS261" s="50"/>
      <c r="CT261" s="50"/>
      <c r="CU261" s="50"/>
      <c r="CV261" s="50"/>
      <c r="CW261" s="50"/>
      <c r="CX261" s="50"/>
      <c r="CY261" s="50"/>
      <c r="CZ261" s="50"/>
      <c r="DA261" s="50"/>
      <c r="DB261" s="50"/>
      <c r="DC261" s="50"/>
      <c r="DD261" s="50"/>
      <c r="DE261" s="102"/>
      <c r="DF261" s="103"/>
      <c r="DG261" s="101"/>
      <c r="DH261" s="106"/>
      <c r="DI261" s="105"/>
      <c r="DJ261" s="50"/>
      <c r="DK261" s="50"/>
      <c r="DL261" s="50"/>
      <c r="DM261" s="50"/>
      <c r="DN261" s="50"/>
      <c r="DO261" s="50"/>
      <c r="DP261" s="50"/>
      <c r="DQ261" s="50"/>
      <c r="DR261" s="50"/>
      <c r="DS261" s="50"/>
      <c r="DT261" s="50"/>
      <c r="DU261" s="50"/>
      <c r="DV261" s="50"/>
      <c r="DW261" s="50"/>
      <c r="DX261" s="50"/>
      <c r="DY261" s="50"/>
      <c r="DZ261" s="50"/>
      <c r="EA261" s="50"/>
      <c r="EB261" s="50"/>
      <c r="EC261" s="50"/>
      <c r="ED261" s="50"/>
      <c r="EE261" s="50"/>
      <c r="EF261" s="50"/>
      <c r="EG261" s="50"/>
      <c r="EH261" s="50"/>
      <c r="EI261" s="50"/>
      <c r="EJ261" s="50"/>
      <c r="EK261" s="50"/>
      <c r="EL261" s="50"/>
      <c r="EM261" s="50"/>
      <c r="EN261" s="50"/>
      <c r="EO261" s="102"/>
      <c r="EP261" s="103"/>
      <c r="EQ261" s="101"/>
      <c r="ER261" s="106"/>
      <c r="ES261" s="105"/>
      <c r="ET261" s="50"/>
      <c r="EU261" s="50"/>
      <c r="EV261" s="50"/>
      <c r="EW261" s="50"/>
      <c r="EX261" s="50"/>
      <c r="EY261" s="50"/>
      <c r="EZ261" s="50"/>
      <c r="FA261" s="50"/>
      <c r="FB261" s="50"/>
      <c r="FC261" s="50"/>
      <c r="FD261" s="50"/>
      <c r="FE261" s="50"/>
      <c r="FF261" s="50"/>
      <c r="FG261" s="50"/>
      <c r="FH261" s="50"/>
      <c r="FI261" s="50"/>
      <c r="FJ261" s="50"/>
      <c r="FK261" s="50"/>
      <c r="FL261" s="50"/>
      <c r="FM261" s="50"/>
      <c r="FN261" s="50"/>
      <c r="FO261" s="50"/>
      <c r="FP261" s="50"/>
      <c r="FQ261" s="50"/>
      <c r="FR261" s="50"/>
      <c r="FS261" s="50"/>
      <c r="FT261" s="50"/>
      <c r="FU261" s="50"/>
      <c r="FV261" s="50"/>
      <c r="FW261" s="50"/>
      <c r="FX261" s="50"/>
      <c r="FY261" s="102"/>
      <c r="FZ261" s="103"/>
      <c r="GA261" s="101"/>
      <c r="GB261" s="106"/>
      <c r="GC261" s="105"/>
      <c r="GD261" s="50"/>
      <c r="GE261" s="50"/>
      <c r="GF261" s="50"/>
      <c r="GG261" s="50"/>
      <c r="GH261" s="50"/>
      <c r="GI261" s="50"/>
      <c r="GJ261" s="50"/>
      <c r="GK261" s="50"/>
      <c r="GL261" s="50"/>
      <c r="GM261" s="50"/>
      <c r="GN261" s="50"/>
      <c r="GO261" s="50"/>
      <c r="GP261" s="50"/>
      <c r="GQ261" s="50"/>
      <c r="GR261" s="50"/>
      <c r="GS261" s="50"/>
      <c r="GT261" s="50"/>
      <c r="GU261" s="50"/>
      <c r="GV261" s="50"/>
      <c r="GW261" s="50"/>
      <c r="GX261" s="50"/>
      <c r="GY261" s="50"/>
      <c r="GZ261" s="50"/>
      <c r="HA261" s="50"/>
      <c r="HB261" s="50"/>
      <c r="HC261" s="50"/>
      <c r="HD261" s="50"/>
      <c r="HE261" s="50"/>
      <c r="HF261" s="50"/>
      <c r="HG261" s="50"/>
      <c r="HH261" s="50"/>
      <c r="HI261" s="102"/>
      <c r="HJ261" s="103"/>
      <c r="HK261" s="101"/>
      <c r="HL261" s="106"/>
      <c r="HM261" s="105"/>
      <c r="HN261" s="50"/>
      <c r="HO261" s="50"/>
      <c r="HP261" s="50"/>
      <c r="HQ261" s="50"/>
      <c r="HR261" s="50"/>
      <c r="HS261" s="50"/>
      <c r="HT261" s="50"/>
      <c r="HU261" s="50"/>
      <c r="HV261" s="50"/>
      <c r="HW261" s="50"/>
      <c r="HX261" s="50"/>
      <c r="HY261" s="50"/>
      <c r="HZ261" s="50"/>
      <c r="IA261" s="50"/>
      <c r="IB261" s="50"/>
      <c r="IC261" s="50"/>
      <c r="ID261" s="50"/>
      <c r="IE261" s="50"/>
      <c r="IF261" s="50"/>
      <c r="IG261" s="50"/>
      <c r="IH261" s="50"/>
      <c r="II261" s="50"/>
      <c r="IJ261" s="50"/>
      <c r="IK261" s="50"/>
      <c r="IL261" s="50"/>
      <c r="IM261" s="50"/>
      <c r="IN261" s="50"/>
      <c r="IO261" s="50"/>
      <c r="IP261" s="50"/>
      <c r="IQ261" s="50"/>
      <c r="IR261" s="50"/>
      <c r="IS261" s="102"/>
      <c r="IT261" s="103"/>
      <c r="IU261" s="101"/>
      <c r="IV261" s="106"/>
      <c r="IW261" s="105"/>
      <c r="IX261" s="50"/>
      <c r="IY261" s="50"/>
      <c r="IZ261" s="50"/>
      <c r="JA261" s="50"/>
      <c r="JB261" s="50"/>
      <c r="JC261" s="50"/>
      <c r="JD261" s="50"/>
      <c r="JE261" s="50"/>
      <c r="JF261" s="50"/>
      <c r="JG261" s="50"/>
      <c r="JH261" s="50"/>
      <c r="JI261" s="50"/>
      <c r="JJ261" s="50"/>
      <c r="JK261" s="50"/>
      <c r="JL261" s="50"/>
      <c r="JM261" s="50"/>
      <c r="JN261" s="50"/>
      <c r="JO261" s="50"/>
      <c r="JP261" s="50"/>
      <c r="JQ261" s="50"/>
      <c r="JR261" s="50"/>
      <c r="JS261" s="50"/>
      <c r="JT261" s="50"/>
      <c r="JU261" s="50"/>
      <c r="JV261" s="50"/>
      <c r="JW261" s="50"/>
      <c r="JX261" s="50"/>
      <c r="JY261" s="50"/>
      <c r="JZ261" s="50"/>
      <c r="KA261" s="50"/>
      <c r="KB261" s="50"/>
      <c r="KC261" s="102"/>
      <c r="KD261" s="103"/>
      <c r="KE261" s="101"/>
      <c r="KF261" s="106"/>
      <c r="KG261" s="105"/>
      <c r="KH261" s="50"/>
      <c r="KI261" s="50"/>
      <c r="KJ261" s="50"/>
      <c r="KK261" s="50"/>
      <c r="KL261" s="50"/>
      <c r="KM261" s="50"/>
      <c r="KN261" s="50"/>
      <c r="KO261" s="50"/>
      <c r="KP261" s="50"/>
      <c r="KQ261" s="50"/>
      <c r="KR261" s="50"/>
      <c r="KS261" s="50"/>
      <c r="KT261" s="50"/>
      <c r="KU261" s="50"/>
      <c r="KV261" s="50"/>
      <c r="KW261" s="50"/>
      <c r="KX261" s="50"/>
      <c r="KY261" s="50"/>
      <c r="KZ261" s="50"/>
      <c r="LA261" s="50"/>
      <c r="LB261" s="50"/>
      <c r="LC261" s="50"/>
      <c r="LD261" s="50"/>
      <c r="LE261" s="50"/>
      <c r="LF261" s="50"/>
      <c r="LG261" s="50"/>
      <c r="LH261" s="50"/>
      <c r="LI261" s="50"/>
      <c r="LJ261" s="50"/>
      <c r="LK261" s="50"/>
      <c r="LL261" s="50"/>
      <c r="LM261" s="102"/>
      <c r="LN261" s="103"/>
      <c r="LO261" s="101"/>
      <c r="LP261" s="106"/>
      <c r="LQ261" s="105"/>
      <c r="LR261" s="50"/>
      <c r="LS261" s="50"/>
      <c r="LT261" s="50"/>
      <c r="LU261" s="50"/>
      <c r="LV261" s="50"/>
      <c r="LW261" s="50"/>
      <c r="LX261" s="50"/>
      <c r="LY261" s="50"/>
      <c r="LZ261" s="50"/>
      <c r="MA261" s="50"/>
      <c r="MB261" s="50"/>
      <c r="MC261" s="50"/>
      <c r="MD261" s="50"/>
      <c r="ME261" s="50"/>
      <c r="MF261" s="50"/>
      <c r="MG261" s="50"/>
      <c r="MH261" s="50"/>
      <c r="MI261" s="50"/>
      <c r="MJ261" s="50"/>
      <c r="MK261" s="50"/>
      <c r="ML261" s="50"/>
      <c r="MM261" s="50"/>
      <c r="MN261" s="50"/>
      <c r="MO261" s="50"/>
      <c r="MP261" s="50"/>
      <c r="MQ261" s="50"/>
      <c r="MR261" s="50"/>
      <c r="MS261" s="50"/>
      <c r="MT261" s="50"/>
      <c r="MU261" s="50"/>
      <c r="MV261" s="50"/>
      <c r="MW261" s="102"/>
      <c r="MX261" s="103"/>
      <c r="MY261" s="101"/>
      <c r="MZ261" s="106"/>
      <c r="NA261" s="105"/>
      <c r="NB261" s="50"/>
      <c r="NC261" s="50"/>
      <c r="ND261" s="50"/>
      <c r="NE261" s="50"/>
      <c r="NF261" s="50"/>
      <c r="NG261" s="50"/>
      <c r="NH261" s="50"/>
      <c r="NI261" s="50"/>
      <c r="NJ261" s="50"/>
      <c r="NK261" s="50"/>
      <c r="NL261" s="50"/>
      <c r="NM261" s="50"/>
      <c r="NN261" s="50"/>
      <c r="NO261" s="50"/>
      <c r="NP261" s="50"/>
      <c r="NQ261" s="50"/>
      <c r="NR261" s="50"/>
      <c r="NS261" s="50"/>
      <c r="NT261" s="50"/>
      <c r="NU261" s="50"/>
      <c r="NV261" s="50"/>
      <c r="NW261" s="50"/>
      <c r="NX261" s="50"/>
      <c r="NY261" s="50"/>
      <c r="NZ261" s="50"/>
      <c r="OA261" s="50"/>
      <c r="OB261" s="50"/>
      <c r="OC261" s="50"/>
      <c r="OD261" s="50"/>
      <c r="OE261" s="50"/>
      <c r="OF261" s="50"/>
      <c r="OG261" s="102"/>
      <c r="OH261" s="103"/>
      <c r="OI261" s="101"/>
      <c r="OJ261" s="106"/>
      <c r="OK261" s="105"/>
      <c r="OL261" s="50"/>
      <c r="OM261" s="50"/>
      <c r="ON261" s="50"/>
      <c r="OO261" s="50"/>
      <c r="OP261" s="50"/>
      <c r="OQ261" s="50"/>
      <c r="OR261" s="50"/>
      <c r="OS261" s="50"/>
      <c r="OT261" s="50"/>
      <c r="OU261" s="50"/>
      <c r="OV261" s="50"/>
      <c r="OW261" s="50"/>
      <c r="OX261" s="50"/>
      <c r="OY261" s="50"/>
      <c r="OZ261" s="50"/>
      <c r="PA261" s="50"/>
      <c r="PB261" s="50"/>
      <c r="PC261" s="50"/>
      <c r="PD261" s="50"/>
      <c r="PE261" s="50"/>
      <c r="PF261" s="50"/>
      <c r="PG261" s="50"/>
      <c r="PH261" s="50"/>
      <c r="PI261" s="50"/>
      <c r="PJ261" s="50"/>
      <c r="PK261" s="50"/>
      <c r="PL261" s="50"/>
      <c r="PM261" s="50"/>
      <c r="PN261" s="50"/>
      <c r="PO261" s="50"/>
      <c r="PP261" s="50"/>
      <c r="PQ261" s="102"/>
      <c r="PR261" s="103"/>
      <c r="PS261" s="101"/>
      <c r="PT261" s="106"/>
      <c r="PU261" s="105"/>
      <c r="PV261" s="50"/>
      <c r="PW261" s="50"/>
      <c r="PX261" s="50"/>
      <c r="PY261" s="50"/>
      <c r="PZ261" s="50"/>
      <c r="QA261" s="50"/>
      <c r="QB261" s="50"/>
      <c r="QC261" s="50"/>
      <c r="QD261" s="50"/>
      <c r="QE261" s="50"/>
      <c r="QF261" s="50"/>
      <c r="QG261" s="50"/>
      <c r="QH261" s="50"/>
      <c r="QI261" s="50"/>
      <c r="QJ261" s="50"/>
      <c r="QK261" s="50"/>
      <c r="QL261" s="50"/>
      <c r="QM261" s="50"/>
      <c r="QN261" s="50"/>
      <c r="QO261" s="50"/>
      <c r="QP261" s="50"/>
      <c r="QQ261" s="50"/>
      <c r="QR261" s="50"/>
      <c r="QS261" s="50"/>
      <c r="QT261" s="50"/>
      <c r="QU261" s="50"/>
      <c r="QV261" s="50"/>
      <c r="QW261" s="50"/>
      <c r="QX261" s="50"/>
      <c r="QY261" s="50"/>
      <c r="QZ261" s="50"/>
      <c r="RA261" s="102"/>
      <c r="RB261" s="103"/>
      <c r="RC261" s="101"/>
      <c r="RD261" s="106"/>
      <c r="RE261" s="105"/>
      <c r="RF261" s="50"/>
      <c r="RG261" s="50"/>
      <c r="RH261" s="50"/>
      <c r="RI261" s="50"/>
      <c r="RJ261" s="50"/>
      <c r="RK261" s="50"/>
      <c r="RL261" s="50"/>
      <c r="RM261" s="50"/>
      <c r="RN261" s="50"/>
      <c r="RO261" s="50"/>
      <c r="RP261" s="50"/>
      <c r="RQ261" s="50"/>
      <c r="RR261" s="50"/>
      <c r="RS261" s="50"/>
      <c r="RT261" s="50"/>
      <c r="RU261" s="50"/>
      <c r="RV261" s="50"/>
      <c r="RW261" s="50"/>
      <c r="RX261" s="50"/>
      <c r="RY261" s="50"/>
      <c r="RZ261" s="50"/>
      <c r="SA261" s="50"/>
      <c r="SB261" s="50"/>
      <c r="SC261" s="50"/>
      <c r="SD261" s="50"/>
      <c r="SE261" s="50"/>
      <c r="SF261" s="50"/>
      <c r="SG261" s="50"/>
      <c r="SH261" s="50"/>
      <c r="SI261" s="50"/>
      <c r="SJ261" s="50"/>
      <c r="SK261" s="102"/>
      <c r="SL261" s="103"/>
      <c r="SM261" s="101"/>
      <c r="SN261" s="106"/>
      <c r="SO261" s="105"/>
      <c r="SP261" s="50"/>
      <c r="SQ261" s="50"/>
      <c r="SR261" s="50"/>
      <c r="SS261" s="50"/>
      <c r="ST261" s="50"/>
      <c r="SU261" s="50"/>
      <c r="SV261" s="50"/>
      <c r="SW261" s="50"/>
      <c r="SX261" s="50"/>
      <c r="SY261" s="50"/>
      <c r="SZ261" s="50"/>
      <c r="TA261" s="50"/>
      <c r="TB261" s="50"/>
      <c r="TC261" s="50"/>
      <c r="TD261" s="50"/>
      <c r="TE261" s="50"/>
      <c r="TF261" s="50"/>
      <c r="TG261" s="50"/>
      <c r="TH261" s="50"/>
      <c r="TI261" s="50"/>
      <c r="TJ261" s="50"/>
      <c r="TK261" s="50"/>
      <c r="TL261" s="50"/>
      <c r="TM261" s="50"/>
      <c r="TN261" s="50"/>
      <c r="TO261" s="50"/>
      <c r="TP261" s="50"/>
      <c r="TQ261" s="50"/>
      <c r="TR261" s="50"/>
      <c r="TS261" s="50"/>
      <c r="TT261" s="50"/>
      <c r="TU261" s="102"/>
      <c r="TV261" s="103"/>
      <c r="TW261" s="101"/>
      <c r="TX261" s="106"/>
      <c r="TY261" s="105"/>
      <c r="TZ261" s="50"/>
      <c r="UA261" s="50"/>
      <c r="UB261" s="50"/>
      <c r="UC261" s="50"/>
      <c r="UD261" s="50"/>
      <c r="UE261" s="50"/>
      <c r="UF261" s="50"/>
      <c r="UG261" s="50"/>
      <c r="UH261" s="50"/>
      <c r="UI261" s="50"/>
      <c r="UJ261" s="50"/>
      <c r="UK261" s="50"/>
      <c r="UL261" s="50"/>
      <c r="UM261" s="50"/>
      <c r="UN261" s="50"/>
      <c r="UO261" s="50"/>
      <c r="UP261" s="50"/>
      <c r="UQ261" s="50"/>
      <c r="UR261" s="50"/>
      <c r="US261" s="50"/>
      <c r="UT261" s="50"/>
      <c r="UU261" s="50"/>
      <c r="UV261" s="50"/>
      <c r="UW261" s="50"/>
      <c r="UX261" s="50"/>
      <c r="UY261" s="50"/>
      <c r="UZ261" s="50"/>
      <c r="VA261" s="50"/>
      <c r="VB261" s="50"/>
      <c r="VC261" s="50"/>
      <c r="VD261" s="50"/>
      <c r="VE261" s="102"/>
      <c r="VF261" s="103"/>
      <c r="VG261" s="101"/>
      <c r="VH261" s="106"/>
      <c r="VI261" s="105"/>
      <c r="VJ261" s="50"/>
      <c r="VK261" s="50"/>
      <c r="VL261" s="50"/>
      <c r="VM261" s="50"/>
      <c r="VN261" s="50"/>
      <c r="VO261" s="50"/>
      <c r="VP261" s="50"/>
      <c r="VQ261" s="50"/>
      <c r="VR261" s="50"/>
      <c r="VS261" s="50"/>
      <c r="VT261" s="50"/>
      <c r="VU261" s="50"/>
      <c r="VV261" s="50"/>
      <c r="VW261" s="50"/>
      <c r="VX261" s="50"/>
      <c r="VY261" s="50"/>
      <c r="VZ261" s="50"/>
      <c r="WA261" s="50"/>
      <c r="WB261" s="50"/>
      <c r="WC261" s="50"/>
      <c r="WD261" s="50"/>
      <c r="WE261" s="50"/>
      <c r="WF261" s="50"/>
      <c r="WG261" s="50"/>
      <c r="WH261" s="50"/>
      <c r="WI261" s="50"/>
      <c r="WJ261" s="50"/>
      <c r="WK261" s="50"/>
      <c r="WL261" s="50"/>
      <c r="WM261" s="50"/>
      <c r="WN261" s="50"/>
      <c r="WO261" s="102"/>
      <c r="WP261" s="103"/>
      <c r="WQ261" s="101"/>
      <c r="WR261" s="106"/>
      <c r="WS261" s="105"/>
      <c r="WT261" s="50"/>
      <c r="WU261" s="50"/>
      <c r="WV261" s="50"/>
      <c r="WW261" s="50"/>
      <c r="WX261" s="50"/>
      <c r="WY261" s="50"/>
      <c r="WZ261" s="50"/>
      <c r="XA261" s="50"/>
      <c r="XB261" s="50"/>
      <c r="XC261" s="50"/>
      <c r="XD261" s="50"/>
      <c r="XE261" s="50"/>
      <c r="XF261" s="50"/>
      <c r="XG261" s="50"/>
      <c r="XH261" s="50"/>
      <c r="XI261" s="50"/>
      <c r="XJ261" s="50"/>
      <c r="XK261" s="50"/>
      <c r="XL261" s="50"/>
      <c r="XM261" s="50"/>
      <c r="XN261" s="50"/>
      <c r="XO261" s="50"/>
      <c r="XP261" s="50"/>
      <c r="XQ261" s="50"/>
      <c r="XR261" s="50"/>
      <c r="XS261" s="50"/>
      <c r="XT261" s="50"/>
      <c r="XU261" s="50"/>
      <c r="XV261" s="50"/>
      <c r="XW261" s="50"/>
      <c r="XX261" s="50"/>
      <c r="XY261" s="102"/>
      <c r="XZ261" s="103"/>
      <c r="YA261" s="101"/>
      <c r="YB261" s="106"/>
      <c r="YC261" s="105"/>
      <c r="YD261" s="50"/>
      <c r="YE261" s="50"/>
      <c r="YF261" s="50"/>
      <c r="YG261" s="50"/>
      <c r="YH261" s="50"/>
      <c r="YI261" s="50"/>
      <c r="YJ261" s="50"/>
      <c r="YK261" s="50"/>
      <c r="YL261" s="50"/>
      <c r="YM261" s="50"/>
      <c r="YN261" s="50"/>
      <c r="YO261" s="50"/>
      <c r="YP261" s="50"/>
      <c r="YQ261" s="50"/>
      <c r="YR261" s="50"/>
      <c r="YS261" s="50"/>
      <c r="YT261" s="50"/>
      <c r="YU261" s="50"/>
      <c r="YV261" s="50"/>
      <c r="YW261" s="50"/>
      <c r="YX261" s="50"/>
      <c r="YY261" s="50"/>
      <c r="YZ261" s="50"/>
      <c r="ZA261" s="50"/>
      <c r="ZB261" s="50"/>
      <c r="ZC261" s="50"/>
      <c r="ZD261" s="50"/>
      <c r="ZE261" s="50"/>
      <c r="ZF261" s="50"/>
      <c r="ZG261" s="50"/>
      <c r="ZH261" s="50"/>
      <c r="ZI261" s="102"/>
      <c r="ZJ261" s="103"/>
      <c r="ZK261" s="101"/>
      <c r="ZL261" s="106"/>
      <c r="ZM261" s="105"/>
      <c r="ZN261" s="50"/>
      <c r="ZO261" s="50"/>
      <c r="ZP261" s="50"/>
      <c r="ZQ261" s="50"/>
      <c r="ZR261" s="50"/>
      <c r="ZS261" s="50"/>
      <c r="ZT261" s="50"/>
      <c r="ZU261" s="50"/>
      <c r="ZV261" s="50"/>
      <c r="ZW261" s="50"/>
      <c r="ZX261" s="50"/>
      <c r="ZY261" s="50"/>
      <c r="ZZ261" s="50"/>
      <c r="AAA261" s="50"/>
      <c r="AAB261" s="50"/>
      <c r="AAC261" s="50"/>
      <c r="AAD261" s="50"/>
      <c r="AAE261" s="50"/>
      <c r="AAF261" s="50"/>
      <c r="AAG261" s="50"/>
      <c r="AAH261" s="50"/>
      <c r="AAI261" s="50"/>
      <c r="AAJ261" s="50"/>
      <c r="AAK261" s="50"/>
      <c r="AAL261" s="50"/>
      <c r="AAM261" s="50"/>
      <c r="AAN261" s="50"/>
      <c r="AAO261" s="50"/>
      <c r="AAP261" s="50"/>
      <c r="AAQ261" s="50"/>
      <c r="AAR261" s="50"/>
      <c r="AAS261" s="102"/>
      <c r="AAT261" s="103"/>
      <c r="AAU261" s="101"/>
      <c r="AAV261" s="106"/>
      <c r="AAW261" s="105"/>
      <c r="AAX261" s="50"/>
      <c r="AAY261" s="50"/>
      <c r="AAZ261" s="50"/>
      <c r="ABA261" s="50"/>
      <c r="ABB261" s="50"/>
      <c r="ABC261" s="50"/>
      <c r="ABD261" s="50"/>
      <c r="ABE261" s="50"/>
      <c r="ABF261" s="50"/>
      <c r="ABG261" s="50"/>
      <c r="ABH261" s="50"/>
      <c r="ABI261" s="50"/>
      <c r="ABJ261" s="50"/>
      <c r="ABK261" s="50"/>
      <c r="ABL261" s="50"/>
      <c r="ABM261" s="50"/>
      <c r="ABN261" s="50"/>
      <c r="ABO261" s="50"/>
      <c r="ABP261" s="50"/>
      <c r="ABQ261" s="50"/>
      <c r="ABR261" s="50"/>
      <c r="ABS261" s="50"/>
      <c r="ABT261" s="50"/>
      <c r="ABU261" s="50"/>
      <c r="ABV261" s="50"/>
      <c r="ABW261" s="50"/>
      <c r="ABX261" s="50"/>
      <c r="ABY261" s="50"/>
      <c r="ABZ261" s="50"/>
      <c r="ACA261" s="50"/>
      <c r="ACB261" s="50"/>
      <c r="ACC261" s="102"/>
      <c r="ACD261" s="103"/>
      <c r="ACE261" s="101"/>
      <c r="ACF261" s="106"/>
      <c r="ACG261" s="105"/>
      <c r="ACH261" s="50"/>
      <c r="ACI261" s="50"/>
      <c r="ACJ261" s="50"/>
      <c r="ACK261" s="50"/>
      <c r="ACL261" s="50"/>
      <c r="ACM261" s="50"/>
      <c r="ACN261" s="50"/>
      <c r="ACO261" s="50"/>
      <c r="ACP261" s="50"/>
      <c r="ACQ261" s="50"/>
      <c r="ACR261" s="50"/>
      <c r="ACS261" s="50"/>
      <c r="ACT261" s="50"/>
      <c r="ACU261" s="50"/>
      <c r="ACV261" s="50"/>
      <c r="ACW261" s="50"/>
      <c r="ACX261" s="50"/>
      <c r="ACY261" s="50"/>
      <c r="ACZ261" s="50"/>
      <c r="ADA261" s="50"/>
      <c r="ADB261" s="50"/>
      <c r="ADC261" s="50"/>
      <c r="ADD261" s="50"/>
      <c r="ADE261" s="50"/>
      <c r="ADF261" s="50"/>
      <c r="ADG261" s="50"/>
      <c r="ADH261" s="50"/>
      <c r="ADI261" s="50"/>
      <c r="ADJ261" s="50"/>
      <c r="ADK261" s="50"/>
      <c r="ADL261" s="50"/>
      <c r="ADM261" s="102"/>
      <c r="ADN261" s="103"/>
      <c r="ADO261" s="101"/>
      <c r="ADP261" s="106"/>
      <c r="ADQ261" s="105"/>
      <c r="ADR261" s="50"/>
      <c r="ADS261" s="50"/>
      <c r="ADT261" s="50"/>
      <c r="ADU261" s="50"/>
      <c r="ADV261" s="50"/>
      <c r="ADW261" s="50"/>
      <c r="ADX261" s="50"/>
      <c r="ADY261" s="50"/>
      <c r="ADZ261" s="50"/>
      <c r="AEA261" s="50"/>
      <c r="AEB261" s="50"/>
      <c r="AEC261" s="50"/>
      <c r="AED261" s="50"/>
      <c r="AEE261" s="50"/>
      <c r="AEF261" s="50"/>
      <c r="AEG261" s="50"/>
      <c r="AEH261" s="50"/>
      <c r="AEI261" s="50"/>
      <c r="AEJ261" s="50"/>
      <c r="AEK261" s="50"/>
      <c r="AEL261" s="50"/>
      <c r="AEM261" s="50"/>
      <c r="AEN261" s="50"/>
      <c r="AEO261" s="50"/>
      <c r="AEP261" s="50"/>
      <c r="AEQ261" s="50"/>
      <c r="AER261" s="50"/>
      <c r="AES261" s="50"/>
      <c r="AET261" s="50"/>
      <c r="AEU261" s="50"/>
      <c r="AEV261" s="50"/>
      <c r="AEW261" s="102"/>
      <c r="AEX261" s="103"/>
      <c r="AEY261" s="101"/>
      <c r="AEZ261" s="106"/>
      <c r="AFA261" s="105"/>
      <c r="AFB261" s="50"/>
      <c r="AFC261" s="50"/>
      <c r="AFD261" s="50"/>
      <c r="AFE261" s="50"/>
      <c r="AFF261" s="50"/>
      <c r="AFG261" s="50"/>
      <c r="AFH261" s="50"/>
      <c r="AFI261" s="50"/>
      <c r="AFJ261" s="50"/>
      <c r="AFK261" s="50"/>
      <c r="AFL261" s="50"/>
      <c r="AFM261" s="50"/>
      <c r="AFN261" s="50"/>
      <c r="AFO261" s="50"/>
      <c r="AFP261" s="50"/>
      <c r="AFQ261" s="50"/>
      <c r="AFR261" s="50"/>
      <c r="AFS261" s="50"/>
      <c r="AFT261" s="50"/>
      <c r="AFU261" s="50"/>
      <c r="AFV261" s="50"/>
      <c r="AFW261" s="50"/>
      <c r="AFX261" s="50"/>
      <c r="AFY261" s="50"/>
      <c r="AFZ261" s="50"/>
      <c r="AGA261" s="50"/>
      <c r="AGB261" s="50"/>
      <c r="AGC261" s="50"/>
      <c r="AGD261" s="50"/>
      <c r="AGE261" s="50"/>
      <c r="AGF261" s="50"/>
      <c r="AGG261" s="102"/>
      <c r="AGH261" s="103"/>
      <c r="AGI261" s="101"/>
      <c r="AGJ261" s="106"/>
      <c r="AGK261" s="105"/>
      <c r="AGL261" s="50"/>
      <c r="AGM261" s="50"/>
      <c r="AGN261" s="50"/>
      <c r="AGO261" s="50"/>
      <c r="AGP261" s="50"/>
      <c r="AGQ261" s="50"/>
      <c r="AGR261" s="50"/>
      <c r="AGS261" s="50"/>
      <c r="AGT261" s="50"/>
      <c r="AGU261" s="50"/>
      <c r="AGV261" s="50"/>
      <c r="AGW261" s="50"/>
      <c r="AGX261" s="50"/>
      <c r="AGY261" s="50"/>
      <c r="AGZ261" s="50"/>
      <c r="AHA261" s="50"/>
      <c r="AHB261" s="50"/>
      <c r="AHC261" s="50"/>
      <c r="AHD261" s="50"/>
      <c r="AHE261" s="50"/>
      <c r="AHF261" s="50"/>
      <c r="AHG261" s="50"/>
      <c r="AHH261" s="50"/>
      <c r="AHI261" s="50"/>
      <c r="AHJ261" s="50"/>
      <c r="AHK261" s="50"/>
      <c r="AHL261" s="50"/>
      <c r="AHM261" s="50"/>
      <c r="AHN261" s="50"/>
      <c r="AHO261" s="50"/>
      <c r="AHP261" s="50"/>
      <c r="AHQ261" s="102"/>
      <c r="AHR261" s="103"/>
      <c r="AHS261" s="101"/>
      <c r="AHT261" s="106"/>
      <c r="AHU261" s="105"/>
      <c r="AHV261" s="50"/>
      <c r="AHW261" s="50"/>
      <c r="AHX261" s="50"/>
      <c r="AHY261" s="50"/>
      <c r="AHZ261" s="50"/>
      <c r="AIA261" s="50"/>
      <c r="AIB261" s="50"/>
      <c r="AIC261" s="50"/>
      <c r="AID261" s="50"/>
      <c r="AIE261" s="50"/>
      <c r="AIF261" s="50"/>
      <c r="AIG261" s="50"/>
      <c r="AIH261" s="50"/>
      <c r="AII261" s="50"/>
      <c r="AIJ261" s="50"/>
      <c r="AIK261" s="50"/>
      <c r="AIL261" s="50"/>
      <c r="AIM261" s="50"/>
      <c r="AIN261" s="50"/>
      <c r="AIO261" s="50"/>
      <c r="AIP261" s="50"/>
      <c r="AIQ261" s="50"/>
      <c r="AIR261" s="50"/>
      <c r="AIS261" s="50"/>
      <c r="AIT261" s="50"/>
      <c r="AIU261" s="50"/>
      <c r="AIV261" s="50"/>
      <c r="AIW261" s="50"/>
      <c r="AIX261" s="50"/>
      <c r="AIY261" s="50"/>
      <c r="AIZ261" s="50"/>
      <c r="AJA261" s="102"/>
      <c r="AJB261" s="103"/>
      <c r="AJC261" s="101"/>
      <c r="AJD261" s="106"/>
      <c r="AJE261" s="105"/>
      <c r="AJF261" s="50"/>
      <c r="AJG261" s="50"/>
      <c r="AJH261" s="50"/>
      <c r="AJI261" s="50"/>
      <c r="AJJ261" s="50"/>
      <c r="AJK261" s="50"/>
      <c r="AJL261" s="50"/>
      <c r="AJM261" s="50"/>
      <c r="AJN261" s="50"/>
      <c r="AJO261" s="50"/>
      <c r="AJP261" s="50"/>
      <c r="AJQ261" s="50"/>
      <c r="AJR261" s="50"/>
      <c r="AJS261" s="50"/>
      <c r="AJT261" s="50"/>
      <c r="AJU261" s="50"/>
      <c r="AJV261" s="50"/>
      <c r="AJW261" s="50"/>
      <c r="AJX261" s="50"/>
      <c r="AJY261" s="50"/>
      <c r="AJZ261" s="50"/>
      <c r="AKA261" s="50"/>
      <c r="AKB261" s="50"/>
      <c r="AKC261" s="50"/>
      <c r="AKD261" s="50"/>
      <c r="AKE261" s="50"/>
      <c r="AKF261" s="50"/>
      <c r="AKG261" s="50"/>
      <c r="AKH261" s="50"/>
      <c r="AKI261" s="50"/>
      <c r="AKJ261" s="50"/>
      <c r="AKK261" s="102"/>
      <c r="AKL261" s="103"/>
      <c r="AKM261" s="101"/>
      <c r="AKN261" s="106"/>
      <c r="AKO261" s="105"/>
      <c r="AKP261" s="50"/>
      <c r="AKQ261" s="50"/>
      <c r="AKR261" s="50"/>
      <c r="AKS261" s="50"/>
      <c r="AKT261" s="50"/>
      <c r="AKU261" s="50"/>
      <c r="AKV261" s="50"/>
      <c r="AKW261" s="50"/>
      <c r="AKX261" s="50"/>
      <c r="AKY261" s="50"/>
      <c r="AKZ261" s="50"/>
      <c r="ALA261" s="50"/>
      <c r="ALB261" s="50"/>
      <c r="ALC261" s="50"/>
      <c r="ALD261" s="50"/>
      <c r="ALE261" s="50"/>
      <c r="ALF261" s="50"/>
      <c r="ALG261" s="50"/>
      <c r="ALH261" s="50"/>
      <c r="ALI261" s="50"/>
      <c r="ALJ261" s="50"/>
      <c r="ALK261" s="50"/>
      <c r="ALL261" s="50"/>
      <c r="ALM261" s="50"/>
      <c r="ALN261" s="50"/>
      <c r="ALO261" s="50"/>
      <c r="ALP261" s="50"/>
      <c r="ALQ261" s="50"/>
      <c r="ALR261" s="50"/>
      <c r="ALS261" s="50"/>
      <c r="ALT261" s="50"/>
      <c r="ALU261" s="102"/>
      <c r="ALV261" s="103"/>
      <c r="ALW261" s="101"/>
      <c r="ALX261" s="106"/>
      <c r="ALY261" s="105"/>
      <c r="ALZ261" s="50"/>
      <c r="AMA261" s="50"/>
      <c r="AMB261" s="50"/>
      <c r="AMC261" s="50"/>
      <c r="AMD261" s="50"/>
      <c r="AME261" s="50"/>
      <c r="AMF261" s="50"/>
      <c r="AMG261" s="50"/>
      <c r="AMH261" s="50"/>
      <c r="AMI261" s="50"/>
      <c r="AMJ261" s="50"/>
      <c r="AMK261" s="50"/>
      <c r="AML261" s="50"/>
      <c r="AMM261" s="50"/>
      <c r="AMN261" s="50"/>
      <c r="AMO261" s="50"/>
      <c r="AMP261" s="50"/>
      <c r="AMQ261" s="50"/>
      <c r="AMR261" s="50"/>
      <c r="AMS261" s="50"/>
      <c r="AMT261" s="50"/>
      <c r="AMU261" s="50"/>
      <c r="AMV261" s="50"/>
      <c r="AMW261" s="50"/>
      <c r="AMX261" s="50"/>
      <c r="AMY261" s="50"/>
      <c r="AMZ261" s="50"/>
      <c r="ANA261" s="50"/>
      <c r="ANB261" s="50"/>
      <c r="ANC261" s="50"/>
      <c r="AND261" s="50"/>
      <c r="ANE261" s="102"/>
      <c r="ANF261" s="103"/>
      <c r="ANG261" s="101"/>
      <c r="ANH261" s="106"/>
      <c r="ANI261" s="105"/>
      <c r="ANJ261" s="50"/>
      <c r="ANK261" s="50"/>
      <c r="ANL261" s="50"/>
      <c r="ANM261" s="50"/>
      <c r="ANN261" s="50"/>
      <c r="ANO261" s="50"/>
      <c r="ANP261" s="50"/>
      <c r="ANQ261" s="50"/>
      <c r="ANR261" s="50"/>
      <c r="ANS261" s="50"/>
      <c r="ANT261" s="50"/>
      <c r="ANU261" s="50"/>
      <c r="ANV261" s="50"/>
      <c r="ANW261" s="50"/>
      <c r="ANX261" s="50"/>
      <c r="ANY261" s="50"/>
      <c r="ANZ261" s="50"/>
      <c r="AOA261" s="50"/>
      <c r="AOB261" s="50"/>
      <c r="AOC261" s="50"/>
      <c r="AOD261" s="50"/>
      <c r="AOE261" s="50"/>
      <c r="AOF261" s="50"/>
      <c r="AOG261" s="50"/>
      <c r="AOH261" s="50"/>
      <c r="AOI261" s="50"/>
      <c r="AOJ261" s="50"/>
      <c r="AOK261" s="50"/>
      <c r="AOL261" s="50"/>
      <c r="AOM261" s="50"/>
      <c r="AON261" s="50"/>
      <c r="AOO261" s="102"/>
      <c r="AOP261" s="103"/>
      <c r="AOQ261" s="101"/>
      <c r="AOR261" s="106"/>
      <c r="AOS261" s="105"/>
      <c r="AOT261" s="50"/>
      <c r="AOU261" s="50"/>
      <c r="AOV261" s="50"/>
      <c r="AOW261" s="50"/>
      <c r="AOX261" s="50"/>
      <c r="AOY261" s="50"/>
      <c r="AOZ261" s="50"/>
      <c r="APA261" s="50"/>
      <c r="APB261" s="50"/>
      <c r="APC261" s="50"/>
      <c r="APD261" s="50"/>
      <c r="APE261" s="50"/>
      <c r="APF261" s="50"/>
      <c r="APG261" s="50"/>
      <c r="APH261" s="50"/>
      <c r="API261" s="50"/>
      <c r="APJ261" s="50"/>
      <c r="APK261" s="50"/>
      <c r="APL261" s="50"/>
      <c r="APM261" s="50"/>
      <c r="APN261" s="50"/>
      <c r="APO261" s="50"/>
      <c r="APP261" s="50"/>
      <c r="APQ261" s="50"/>
      <c r="APR261" s="50"/>
      <c r="APS261" s="50"/>
      <c r="APT261" s="50"/>
      <c r="APU261" s="50"/>
      <c r="APV261" s="50"/>
      <c r="APW261" s="50"/>
      <c r="APX261" s="50"/>
      <c r="APY261" s="102"/>
      <c r="APZ261" s="103"/>
      <c r="AQA261" s="101"/>
      <c r="AQB261" s="106"/>
      <c r="AQC261" s="105"/>
      <c r="AQD261" s="50"/>
      <c r="AQE261" s="50"/>
      <c r="AQF261" s="50"/>
      <c r="AQG261" s="50"/>
      <c r="AQH261" s="50"/>
      <c r="AQI261" s="50"/>
      <c r="AQJ261" s="50"/>
      <c r="AQK261" s="50"/>
      <c r="AQL261" s="50"/>
      <c r="AQM261" s="50"/>
      <c r="AQN261" s="50"/>
      <c r="AQO261" s="50"/>
      <c r="AQP261" s="50"/>
      <c r="AQQ261" s="50"/>
      <c r="AQR261" s="50"/>
      <c r="AQS261" s="50"/>
      <c r="AQT261" s="50"/>
      <c r="AQU261" s="50"/>
      <c r="AQV261" s="50"/>
      <c r="AQW261" s="50"/>
      <c r="AQX261" s="50"/>
      <c r="AQY261" s="50"/>
      <c r="AQZ261" s="50"/>
      <c r="ARA261" s="50"/>
      <c r="ARB261" s="50"/>
      <c r="ARC261" s="50"/>
      <c r="ARD261" s="50"/>
      <c r="ARE261" s="50"/>
      <c r="ARF261" s="50"/>
      <c r="ARG261" s="50"/>
      <c r="ARH261" s="50"/>
      <c r="ARI261" s="102"/>
      <c r="ARJ261" s="103"/>
      <c r="ARK261" s="101"/>
      <c r="ARL261" s="106"/>
      <c r="ARM261" s="105"/>
      <c r="ARN261" s="50"/>
      <c r="ARO261" s="50"/>
      <c r="ARP261" s="50"/>
      <c r="ARQ261" s="50"/>
      <c r="ARR261" s="50"/>
      <c r="ARS261" s="50"/>
      <c r="ART261" s="50"/>
      <c r="ARU261" s="50"/>
      <c r="ARV261" s="50"/>
      <c r="ARW261" s="50"/>
      <c r="ARX261" s="50"/>
      <c r="ARY261" s="50"/>
      <c r="ARZ261" s="50"/>
      <c r="ASA261" s="50"/>
      <c r="ASB261" s="50"/>
      <c r="ASC261" s="50"/>
      <c r="ASD261" s="50"/>
      <c r="ASE261" s="50"/>
      <c r="ASF261" s="50"/>
      <c r="ASG261" s="50"/>
      <c r="ASH261" s="50"/>
      <c r="ASI261" s="50"/>
      <c r="ASJ261" s="50"/>
      <c r="ASK261" s="50"/>
      <c r="ASL261" s="50"/>
      <c r="ASM261" s="50"/>
      <c r="ASN261" s="50"/>
      <c r="ASO261" s="50"/>
      <c r="ASP261" s="50"/>
      <c r="ASQ261" s="50"/>
      <c r="ASR261" s="50"/>
      <c r="ASS261" s="102"/>
      <c r="AST261" s="103"/>
      <c r="ASU261" s="101"/>
      <c r="ASV261" s="106"/>
      <c r="ASW261" s="105"/>
      <c r="ASX261" s="50"/>
      <c r="ASY261" s="50"/>
      <c r="ASZ261" s="50"/>
      <c r="ATA261" s="50"/>
      <c r="ATB261" s="50"/>
      <c r="ATC261" s="50"/>
      <c r="ATD261" s="50"/>
      <c r="ATE261" s="50"/>
      <c r="ATF261" s="50"/>
      <c r="ATG261" s="50"/>
      <c r="ATH261" s="50"/>
      <c r="ATI261" s="50"/>
      <c r="ATJ261" s="50"/>
      <c r="ATK261" s="50"/>
      <c r="ATL261" s="50"/>
      <c r="ATM261" s="50"/>
      <c r="ATN261" s="50"/>
      <c r="ATO261" s="50"/>
      <c r="ATP261" s="50"/>
      <c r="ATQ261" s="50"/>
      <c r="ATR261" s="50"/>
      <c r="ATS261" s="50"/>
      <c r="ATT261" s="50"/>
      <c r="ATU261" s="50"/>
      <c r="ATV261" s="50"/>
      <c r="ATW261" s="50"/>
      <c r="ATX261" s="50"/>
      <c r="ATY261" s="50"/>
      <c r="ATZ261" s="50"/>
      <c r="AUA261" s="50"/>
      <c r="AUB261" s="50"/>
      <c r="AUC261" s="102"/>
      <c r="AUD261" s="103"/>
      <c r="AUE261" s="101"/>
      <c r="AUF261" s="106"/>
      <c r="AUG261" s="105"/>
      <c r="AUH261" s="50"/>
      <c r="AUI261" s="50"/>
      <c r="AUJ261" s="50"/>
      <c r="AUK261" s="50"/>
      <c r="AUL261" s="50"/>
      <c r="AUM261" s="50"/>
      <c r="AUN261" s="50"/>
      <c r="AUO261" s="50"/>
      <c r="AUP261" s="50"/>
      <c r="AUQ261" s="50"/>
      <c r="AUR261" s="50"/>
      <c r="AUS261" s="50"/>
      <c r="AUT261" s="50"/>
      <c r="AUU261" s="50"/>
      <c r="AUV261" s="50"/>
      <c r="AUW261" s="50"/>
      <c r="AUX261" s="50"/>
      <c r="AUY261" s="50"/>
      <c r="AUZ261" s="50"/>
      <c r="AVA261" s="50"/>
      <c r="AVB261" s="50"/>
      <c r="AVC261" s="50"/>
      <c r="AVD261" s="50"/>
      <c r="AVE261" s="50"/>
      <c r="AVF261" s="50"/>
      <c r="AVG261" s="50"/>
      <c r="AVH261" s="50"/>
      <c r="AVI261" s="50"/>
      <c r="AVJ261" s="50"/>
      <c r="AVK261" s="50"/>
      <c r="AVL261" s="50"/>
      <c r="AVM261" s="102"/>
      <c r="AVN261" s="103"/>
      <c r="AVO261" s="101"/>
      <c r="AVP261" s="106"/>
      <c r="AVQ261" s="105"/>
      <c r="AVR261" s="50"/>
      <c r="AVS261" s="50"/>
      <c r="AVT261" s="50"/>
      <c r="AVU261" s="50"/>
      <c r="AVV261" s="50"/>
      <c r="AVW261" s="50"/>
      <c r="AVX261" s="50"/>
      <c r="AVY261" s="50"/>
      <c r="AVZ261" s="50"/>
      <c r="AWA261" s="50"/>
      <c r="AWB261" s="50"/>
      <c r="AWC261" s="50"/>
      <c r="AWD261" s="50"/>
      <c r="AWE261" s="50"/>
      <c r="AWF261" s="50"/>
      <c r="AWG261" s="50"/>
      <c r="AWH261" s="50"/>
      <c r="AWI261" s="50"/>
      <c r="AWJ261" s="50"/>
      <c r="AWK261" s="50"/>
      <c r="AWL261" s="50"/>
      <c r="AWM261" s="50"/>
      <c r="AWN261" s="50"/>
      <c r="AWO261" s="50"/>
      <c r="AWP261" s="50"/>
      <c r="AWQ261" s="50"/>
      <c r="AWR261" s="50"/>
      <c r="AWS261" s="50"/>
      <c r="AWT261" s="50"/>
      <c r="AWU261" s="50"/>
      <c r="AWV261" s="50"/>
      <c r="AWW261" s="102"/>
      <c r="AWX261" s="103"/>
      <c r="AWY261" s="101"/>
      <c r="AWZ261" s="106"/>
      <c r="AXA261" s="105"/>
      <c r="AXB261" s="50"/>
      <c r="AXC261" s="50"/>
      <c r="AXD261" s="50"/>
      <c r="AXE261" s="50"/>
      <c r="AXF261" s="50"/>
      <c r="AXG261" s="50"/>
      <c r="AXH261" s="50"/>
      <c r="AXI261" s="50"/>
      <c r="AXJ261" s="50"/>
      <c r="AXK261" s="50"/>
      <c r="AXL261" s="50"/>
      <c r="AXM261" s="50"/>
      <c r="AXN261" s="50"/>
      <c r="AXO261" s="50"/>
      <c r="AXP261" s="50"/>
      <c r="AXQ261" s="50"/>
      <c r="AXR261" s="50"/>
      <c r="AXS261" s="50"/>
      <c r="AXT261" s="50"/>
      <c r="AXU261" s="50"/>
      <c r="AXV261" s="50"/>
      <c r="AXW261" s="50"/>
      <c r="AXX261" s="50"/>
      <c r="AXY261" s="50"/>
      <c r="AXZ261" s="50"/>
      <c r="AYA261" s="50"/>
      <c r="AYB261" s="50"/>
      <c r="AYC261" s="50"/>
      <c r="AYD261" s="50"/>
      <c r="AYE261" s="50"/>
      <c r="AYF261" s="50"/>
      <c r="AYG261" s="102"/>
      <c r="AYH261" s="103"/>
      <c r="AYI261" s="101"/>
      <c r="AYJ261" s="106"/>
      <c r="AYK261" s="105"/>
      <c r="AYL261" s="50"/>
      <c r="AYM261" s="50"/>
      <c r="AYN261" s="50"/>
      <c r="AYO261" s="50"/>
      <c r="AYP261" s="50"/>
      <c r="AYQ261" s="50"/>
      <c r="AYR261" s="50"/>
      <c r="AYS261" s="50"/>
      <c r="AYT261" s="50"/>
      <c r="AYU261" s="50"/>
      <c r="AYV261" s="50"/>
      <c r="AYW261" s="50"/>
      <c r="AYX261" s="50"/>
      <c r="AYY261" s="50"/>
      <c r="AYZ261" s="50"/>
      <c r="AZA261" s="50"/>
      <c r="AZB261" s="50"/>
      <c r="AZC261" s="50"/>
      <c r="AZD261" s="50"/>
      <c r="AZE261" s="50"/>
      <c r="AZF261" s="50"/>
      <c r="AZG261" s="50"/>
      <c r="AZH261" s="50"/>
      <c r="AZI261" s="50"/>
      <c r="AZJ261" s="50"/>
      <c r="AZK261" s="50"/>
      <c r="AZL261" s="50"/>
      <c r="AZM261" s="50"/>
      <c r="AZN261" s="50"/>
      <c r="AZO261" s="50"/>
      <c r="AZP261" s="50"/>
      <c r="AZQ261" s="102"/>
      <c r="AZR261" s="103"/>
      <c r="AZS261" s="101"/>
      <c r="AZT261" s="106"/>
      <c r="AZU261" s="105"/>
      <c r="AZV261" s="50"/>
      <c r="AZW261" s="50"/>
      <c r="AZX261" s="50"/>
      <c r="AZY261" s="50"/>
      <c r="AZZ261" s="50"/>
      <c r="BAA261" s="50"/>
      <c r="BAB261" s="50"/>
      <c r="BAC261" s="50"/>
      <c r="BAD261" s="50"/>
      <c r="BAE261" s="50"/>
      <c r="BAF261" s="50"/>
      <c r="BAG261" s="50"/>
      <c r="BAH261" s="50"/>
      <c r="BAI261" s="50"/>
      <c r="BAJ261" s="50"/>
      <c r="BAK261" s="50"/>
      <c r="BAL261" s="50"/>
      <c r="BAM261" s="50"/>
      <c r="BAN261" s="50"/>
      <c r="BAO261" s="50"/>
      <c r="BAP261" s="50"/>
      <c r="BAQ261" s="50"/>
      <c r="BAR261" s="50"/>
      <c r="BAS261" s="50"/>
      <c r="BAT261" s="50"/>
      <c r="BAU261" s="50"/>
      <c r="BAV261" s="50"/>
      <c r="BAW261" s="50"/>
      <c r="BAX261" s="50"/>
      <c r="BAY261" s="50"/>
      <c r="BAZ261" s="50"/>
      <c r="BBA261" s="102"/>
      <c r="BBB261" s="103"/>
      <c r="BBC261" s="101"/>
      <c r="BBD261" s="106"/>
      <c r="BBE261" s="105"/>
      <c r="BBF261" s="50"/>
      <c r="BBG261" s="50"/>
      <c r="BBH261" s="50"/>
      <c r="BBI261" s="50"/>
      <c r="BBJ261" s="50"/>
      <c r="BBK261" s="50"/>
      <c r="BBL261" s="50"/>
      <c r="BBM261" s="50"/>
      <c r="BBN261" s="50"/>
      <c r="BBO261" s="50"/>
      <c r="BBP261" s="50"/>
      <c r="BBQ261" s="50"/>
      <c r="BBR261" s="50"/>
      <c r="BBS261" s="50"/>
      <c r="BBT261" s="50"/>
      <c r="BBU261" s="50"/>
      <c r="BBV261" s="50"/>
      <c r="BBW261" s="50"/>
      <c r="BBX261" s="50"/>
      <c r="BBY261" s="50"/>
      <c r="BBZ261" s="50"/>
      <c r="BCA261" s="50"/>
      <c r="BCB261" s="50"/>
      <c r="BCC261" s="50"/>
      <c r="BCD261" s="50"/>
      <c r="BCE261" s="50"/>
      <c r="BCF261" s="50"/>
      <c r="BCG261" s="50"/>
      <c r="BCH261" s="50"/>
      <c r="BCI261" s="50"/>
      <c r="BCJ261" s="50"/>
      <c r="BCK261" s="102"/>
      <c r="BCL261" s="103"/>
      <c r="BCM261" s="101"/>
      <c r="BCN261" s="106"/>
      <c r="BCO261" s="105"/>
      <c r="BCP261" s="50"/>
      <c r="BCQ261" s="50"/>
      <c r="BCR261" s="50"/>
      <c r="BCS261" s="50"/>
      <c r="BCT261" s="50"/>
      <c r="BCU261" s="50"/>
      <c r="BCV261" s="50"/>
      <c r="BCW261" s="50"/>
      <c r="BCX261" s="50"/>
      <c r="BCY261" s="50"/>
      <c r="BCZ261" s="50"/>
      <c r="BDA261" s="50"/>
      <c r="BDB261" s="50"/>
      <c r="BDC261" s="50"/>
      <c r="BDD261" s="50"/>
      <c r="BDE261" s="50"/>
      <c r="BDF261" s="50"/>
      <c r="BDG261" s="50"/>
      <c r="BDH261" s="50"/>
      <c r="BDI261" s="50"/>
      <c r="BDJ261" s="50"/>
      <c r="BDK261" s="50"/>
      <c r="BDL261" s="50"/>
      <c r="BDM261" s="50"/>
      <c r="BDN261" s="50"/>
      <c r="BDO261" s="50"/>
      <c r="BDP261" s="50"/>
      <c r="BDQ261" s="50"/>
      <c r="BDR261" s="50"/>
      <c r="BDS261" s="50"/>
      <c r="BDT261" s="50"/>
      <c r="BDU261" s="102"/>
      <c r="BDV261" s="103"/>
      <c r="BDW261" s="101"/>
      <c r="BDX261" s="106"/>
      <c r="BDY261" s="105"/>
      <c r="BDZ261" s="50"/>
      <c r="BEA261" s="50"/>
      <c r="BEB261" s="50"/>
      <c r="BEC261" s="50"/>
      <c r="BED261" s="50"/>
      <c r="BEE261" s="50"/>
      <c r="BEF261" s="50"/>
      <c r="BEG261" s="50"/>
      <c r="BEH261" s="50"/>
      <c r="BEI261" s="50"/>
      <c r="BEJ261" s="50"/>
      <c r="BEK261" s="50"/>
      <c r="BEL261" s="50"/>
      <c r="BEM261" s="50"/>
      <c r="BEN261" s="50"/>
      <c r="BEO261" s="50"/>
      <c r="BEP261" s="50"/>
      <c r="BEQ261" s="50"/>
      <c r="BER261" s="50"/>
      <c r="BES261" s="50"/>
      <c r="BET261" s="50"/>
      <c r="BEU261" s="50"/>
      <c r="BEV261" s="50"/>
      <c r="BEW261" s="50"/>
      <c r="BEX261" s="50"/>
      <c r="BEY261" s="50"/>
      <c r="BEZ261" s="50"/>
      <c r="BFA261" s="50"/>
      <c r="BFB261" s="50"/>
      <c r="BFC261" s="50"/>
      <c r="BFD261" s="50"/>
      <c r="BFE261" s="102"/>
      <c r="BFF261" s="103"/>
      <c r="BFG261" s="101"/>
      <c r="BFH261" s="106"/>
      <c r="BFI261" s="105"/>
      <c r="BFJ261" s="50"/>
      <c r="BFK261" s="50"/>
      <c r="BFL261" s="50"/>
      <c r="BFM261" s="50"/>
      <c r="BFN261" s="50"/>
      <c r="BFO261" s="50"/>
      <c r="BFP261" s="50"/>
      <c r="BFQ261" s="50"/>
      <c r="BFR261" s="50"/>
      <c r="BFS261" s="50"/>
      <c r="BFT261" s="50"/>
      <c r="BFU261" s="50"/>
      <c r="BFV261" s="50"/>
      <c r="BFW261" s="50"/>
      <c r="BFX261" s="50"/>
      <c r="BFY261" s="50"/>
      <c r="BFZ261" s="50"/>
      <c r="BGA261" s="50"/>
      <c r="BGB261" s="50"/>
      <c r="BGC261" s="50"/>
      <c r="BGD261" s="50"/>
      <c r="BGE261" s="50"/>
      <c r="BGF261" s="50"/>
      <c r="BGG261" s="50"/>
      <c r="BGH261" s="50"/>
      <c r="BGI261" s="50"/>
      <c r="BGJ261" s="50"/>
      <c r="BGK261" s="50"/>
      <c r="BGL261" s="50"/>
      <c r="BGM261" s="50"/>
      <c r="BGN261" s="50"/>
      <c r="BGO261" s="102"/>
      <c r="BGP261" s="103"/>
      <c r="BGQ261" s="101"/>
      <c r="BGR261" s="106"/>
      <c r="BGS261" s="105"/>
      <c r="BGT261" s="50"/>
      <c r="BGU261" s="50"/>
      <c r="BGV261" s="50"/>
      <c r="BGW261" s="50"/>
      <c r="BGX261" s="50"/>
      <c r="BGY261" s="50"/>
      <c r="BGZ261" s="50"/>
      <c r="BHA261" s="50"/>
      <c r="BHB261" s="50"/>
      <c r="BHC261" s="50"/>
      <c r="BHD261" s="50"/>
      <c r="BHE261" s="50"/>
      <c r="BHF261" s="50"/>
      <c r="BHG261" s="50"/>
      <c r="BHH261" s="50"/>
      <c r="BHI261" s="50"/>
      <c r="BHJ261" s="50"/>
      <c r="BHK261" s="50"/>
      <c r="BHL261" s="50"/>
      <c r="BHM261" s="50"/>
      <c r="BHN261" s="50"/>
      <c r="BHO261" s="50"/>
      <c r="BHP261" s="50"/>
      <c r="BHQ261" s="50"/>
      <c r="BHR261" s="50"/>
      <c r="BHS261" s="50"/>
      <c r="BHT261" s="50"/>
      <c r="BHU261" s="50"/>
      <c r="BHV261" s="50"/>
      <c r="BHW261" s="50"/>
      <c r="BHX261" s="50"/>
      <c r="BHY261" s="102"/>
      <c r="BHZ261" s="103"/>
      <c r="BIA261" s="101"/>
      <c r="BIB261" s="106"/>
      <c r="BIC261" s="105"/>
      <c r="BID261" s="50"/>
      <c r="BIE261" s="50"/>
      <c r="BIF261" s="50"/>
      <c r="BIG261" s="50"/>
      <c r="BIH261" s="50"/>
      <c r="BII261" s="50"/>
      <c r="BIJ261" s="50"/>
      <c r="BIK261" s="50"/>
      <c r="BIL261" s="50"/>
      <c r="BIM261" s="50"/>
      <c r="BIN261" s="50"/>
      <c r="BIO261" s="50"/>
      <c r="BIP261" s="50"/>
      <c r="BIQ261" s="50"/>
      <c r="BIR261" s="50"/>
      <c r="BIS261" s="50"/>
      <c r="BIT261" s="50"/>
      <c r="BIU261" s="50"/>
      <c r="BIV261" s="50"/>
      <c r="BIW261" s="50"/>
      <c r="BIX261" s="50"/>
      <c r="BIY261" s="50"/>
      <c r="BIZ261" s="50"/>
      <c r="BJA261" s="50"/>
      <c r="BJB261" s="50"/>
      <c r="BJC261" s="50"/>
      <c r="BJD261" s="50"/>
      <c r="BJE261" s="50"/>
      <c r="BJF261" s="50"/>
      <c r="BJG261" s="50"/>
      <c r="BJH261" s="50"/>
      <c r="BJI261" s="102"/>
      <c r="BJJ261" s="103"/>
      <c r="BJK261" s="101"/>
      <c r="BJL261" s="106"/>
      <c r="BJM261" s="105"/>
      <c r="BJN261" s="50"/>
      <c r="BJO261" s="50"/>
      <c r="BJP261" s="50"/>
      <c r="BJQ261" s="50"/>
      <c r="BJR261" s="50"/>
      <c r="BJS261" s="50"/>
      <c r="BJT261" s="50"/>
      <c r="BJU261" s="50"/>
      <c r="BJV261" s="50"/>
      <c r="BJW261" s="50"/>
      <c r="BJX261" s="50"/>
      <c r="BJY261" s="50"/>
      <c r="BJZ261" s="50"/>
      <c r="BKA261" s="50"/>
      <c r="BKB261" s="50"/>
      <c r="BKC261" s="50"/>
      <c r="BKD261" s="50"/>
      <c r="BKE261" s="50"/>
      <c r="BKF261" s="50"/>
      <c r="BKG261" s="50"/>
      <c r="BKH261" s="50"/>
      <c r="BKI261" s="50"/>
      <c r="BKJ261" s="50"/>
      <c r="BKK261" s="50"/>
      <c r="BKL261" s="50"/>
      <c r="BKM261" s="50"/>
      <c r="BKN261" s="50"/>
      <c r="BKO261" s="50"/>
      <c r="BKP261" s="50"/>
      <c r="BKQ261" s="50"/>
      <c r="BKR261" s="50"/>
      <c r="BKS261" s="102"/>
      <c r="BKT261" s="103"/>
      <c r="BKU261" s="101"/>
      <c r="BKV261" s="106"/>
      <c r="BKW261" s="105"/>
      <c r="BKX261" s="50"/>
      <c r="BKY261" s="50"/>
      <c r="BKZ261" s="50"/>
      <c r="BLA261" s="50"/>
      <c r="BLB261" s="50"/>
      <c r="BLC261" s="50"/>
      <c r="BLD261" s="50"/>
      <c r="BLE261" s="50"/>
      <c r="BLF261" s="50"/>
      <c r="BLG261" s="50"/>
      <c r="BLH261" s="50"/>
      <c r="BLI261" s="50"/>
      <c r="BLJ261" s="50"/>
      <c r="BLK261" s="50"/>
      <c r="BLL261" s="50"/>
      <c r="BLM261" s="50"/>
      <c r="BLN261" s="50"/>
      <c r="BLO261" s="50"/>
      <c r="BLP261" s="50"/>
      <c r="BLQ261" s="50"/>
      <c r="BLR261" s="50"/>
      <c r="BLS261" s="50"/>
      <c r="BLT261" s="50"/>
      <c r="BLU261" s="50"/>
      <c r="BLV261" s="50"/>
      <c r="BLW261" s="50"/>
      <c r="BLX261" s="50"/>
      <c r="BLY261" s="50"/>
      <c r="BLZ261" s="50"/>
      <c r="BMA261" s="50"/>
      <c r="BMB261" s="50"/>
      <c r="BMC261" s="102"/>
      <c r="BMD261" s="103"/>
      <c r="BME261" s="101"/>
      <c r="BMF261" s="106"/>
      <c r="BMG261" s="105"/>
      <c r="BMH261" s="50"/>
      <c r="BMI261" s="50"/>
      <c r="BMJ261" s="50"/>
      <c r="BMK261" s="50"/>
      <c r="BML261" s="50"/>
      <c r="BMM261" s="50"/>
      <c r="BMN261" s="50"/>
      <c r="BMO261" s="50"/>
      <c r="BMP261" s="50"/>
      <c r="BMQ261" s="50"/>
      <c r="BMR261" s="50"/>
      <c r="BMS261" s="50"/>
      <c r="BMT261" s="50"/>
      <c r="BMU261" s="50"/>
      <c r="BMV261" s="50"/>
      <c r="BMW261" s="50"/>
      <c r="BMX261" s="50"/>
      <c r="BMY261" s="50"/>
      <c r="BMZ261" s="50"/>
      <c r="BNA261" s="50"/>
      <c r="BNB261" s="50"/>
      <c r="BNC261" s="50"/>
      <c r="BND261" s="50"/>
      <c r="BNE261" s="50"/>
      <c r="BNF261" s="50"/>
      <c r="BNG261" s="50"/>
      <c r="BNH261" s="50"/>
      <c r="BNI261" s="50"/>
      <c r="BNJ261" s="50"/>
      <c r="BNK261" s="50"/>
      <c r="BNL261" s="50"/>
      <c r="BNM261" s="102"/>
      <c r="BNN261" s="103"/>
      <c r="BNO261" s="101"/>
      <c r="BNP261" s="106"/>
      <c r="BNQ261" s="105"/>
      <c r="BNR261" s="50"/>
      <c r="BNS261" s="50"/>
      <c r="BNT261" s="50"/>
      <c r="BNU261" s="50"/>
      <c r="BNV261" s="50"/>
      <c r="BNW261" s="50"/>
      <c r="BNX261" s="50"/>
      <c r="BNY261" s="50"/>
      <c r="BNZ261" s="50"/>
      <c r="BOA261" s="50"/>
      <c r="BOB261" s="50"/>
      <c r="BOC261" s="50"/>
      <c r="BOD261" s="50"/>
      <c r="BOE261" s="50"/>
      <c r="BOF261" s="50"/>
      <c r="BOG261" s="50"/>
      <c r="BOH261" s="50"/>
      <c r="BOI261" s="50"/>
      <c r="BOJ261" s="50"/>
      <c r="BOK261" s="50"/>
      <c r="BOL261" s="50"/>
      <c r="BOM261" s="50"/>
      <c r="BON261" s="50"/>
      <c r="BOO261" s="50"/>
      <c r="BOP261" s="50"/>
      <c r="BOQ261" s="50"/>
      <c r="BOR261" s="50"/>
      <c r="BOS261" s="50"/>
      <c r="BOT261" s="50"/>
      <c r="BOU261" s="50"/>
      <c r="BOV261" s="50"/>
      <c r="BOW261" s="102"/>
      <c r="BOX261" s="103"/>
      <c r="BOY261" s="101"/>
      <c r="BOZ261" s="106"/>
      <c r="BPA261" s="105"/>
      <c r="BPB261" s="50"/>
      <c r="BPC261" s="50"/>
      <c r="BPD261" s="50"/>
      <c r="BPE261" s="50"/>
      <c r="BPF261" s="50"/>
      <c r="BPG261" s="50"/>
      <c r="BPH261" s="50"/>
      <c r="BPI261" s="50"/>
      <c r="BPJ261" s="50"/>
      <c r="BPK261" s="50"/>
      <c r="BPL261" s="50"/>
      <c r="BPM261" s="50"/>
      <c r="BPN261" s="50"/>
      <c r="BPO261" s="50"/>
      <c r="BPP261" s="50"/>
      <c r="BPQ261" s="50"/>
      <c r="BPR261" s="50"/>
      <c r="BPS261" s="50"/>
      <c r="BPT261" s="50"/>
      <c r="BPU261" s="50"/>
      <c r="BPV261" s="50"/>
      <c r="BPW261" s="50"/>
      <c r="BPX261" s="50"/>
      <c r="BPY261" s="50"/>
      <c r="BPZ261" s="50"/>
      <c r="BQA261" s="50"/>
      <c r="BQB261" s="50"/>
      <c r="BQC261" s="50"/>
      <c r="BQD261" s="50"/>
      <c r="BQE261" s="50"/>
      <c r="BQF261" s="50"/>
      <c r="BQG261" s="102"/>
      <c r="BQH261" s="103"/>
      <c r="BQI261" s="101"/>
      <c r="BQJ261" s="106"/>
      <c r="BQK261" s="105"/>
      <c r="BQL261" s="50"/>
      <c r="BQM261" s="50"/>
      <c r="BQN261" s="50"/>
      <c r="BQO261" s="50"/>
      <c r="BQP261" s="50"/>
      <c r="BQQ261" s="50"/>
      <c r="BQR261" s="50"/>
      <c r="BQS261" s="50"/>
      <c r="BQT261" s="50"/>
      <c r="BQU261" s="50"/>
      <c r="BQV261" s="50"/>
      <c r="BQW261" s="50"/>
      <c r="BQX261" s="50"/>
      <c r="BQY261" s="50"/>
      <c r="BQZ261" s="50"/>
      <c r="BRA261" s="50"/>
      <c r="BRB261" s="50"/>
      <c r="BRC261" s="50"/>
      <c r="BRD261" s="50"/>
      <c r="BRE261" s="50"/>
      <c r="BRF261" s="50"/>
      <c r="BRG261" s="50"/>
      <c r="BRH261" s="50"/>
      <c r="BRI261" s="50"/>
      <c r="BRJ261" s="50"/>
      <c r="BRK261" s="50"/>
      <c r="BRL261" s="50"/>
      <c r="BRM261" s="50"/>
      <c r="BRN261" s="50"/>
      <c r="BRO261" s="50"/>
      <c r="BRP261" s="50"/>
      <c r="BRQ261" s="102"/>
      <c r="BRR261" s="103"/>
      <c r="BRS261" s="101"/>
      <c r="BRT261" s="106"/>
      <c r="BRU261" s="105"/>
      <c r="BRV261" s="50"/>
      <c r="BRW261" s="50"/>
      <c r="BRX261" s="50"/>
      <c r="BRY261" s="50"/>
      <c r="BRZ261" s="50"/>
      <c r="BSA261" s="50"/>
      <c r="BSB261" s="50"/>
      <c r="BSC261" s="50"/>
      <c r="BSD261" s="50"/>
      <c r="BSE261" s="50"/>
      <c r="BSF261" s="50"/>
      <c r="BSG261" s="50"/>
      <c r="BSH261" s="50"/>
      <c r="BSI261" s="50"/>
      <c r="BSJ261" s="50"/>
      <c r="BSK261" s="50"/>
      <c r="BSL261" s="50"/>
      <c r="BSM261" s="50"/>
      <c r="BSN261" s="50"/>
      <c r="BSO261" s="50"/>
      <c r="BSP261" s="50"/>
      <c r="BSQ261" s="50"/>
      <c r="BSR261" s="50"/>
      <c r="BSS261" s="50"/>
      <c r="BST261" s="50"/>
      <c r="BSU261" s="50"/>
      <c r="BSV261" s="50"/>
      <c r="BSW261" s="50"/>
      <c r="BSX261" s="50"/>
      <c r="BSY261" s="50"/>
      <c r="BSZ261" s="50"/>
      <c r="BTA261" s="102"/>
      <c r="BTB261" s="103"/>
      <c r="BTC261" s="101"/>
      <c r="BTD261" s="106"/>
      <c r="BTE261" s="105"/>
      <c r="BTF261" s="50"/>
      <c r="BTG261" s="50"/>
      <c r="BTH261" s="50"/>
      <c r="BTI261" s="50"/>
      <c r="BTJ261" s="50"/>
      <c r="BTK261" s="50"/>
      <c r="BTL261" s="50"/>
      <c r="BTM261" s="50"/>
      <c r="BTN261" s="50"/>
      <c r="BTO261" s="50"/>
      <c r="BTP261" s="50"/>
      <c r="BTQ261" s="50"/>
      <c r="BTR261" s="50"/>
      <c r="BTS261" s="50"/>
      <c r="BTT261" s="50"/>
      <c r="BTU261" s="50"/>
      <c r="BTV261" s="50"/>
      <c r="BTW261" s="50"/>
      <c r="BTX261" s="50"/>
      <c r="BTY261" s="50"/>
      <c r="BTZ261" s="50"/>
      <c r="BUA261" s="50"/>
      <c r="BUB261" s="50"/>
      <c r="BUC261" s="50"/>
      <c r="BUD261" s="50"/>
      <c r="BUE261" s="50"/>
      <c r="BUF261" s="50"/>
      <c r="BUG261" s="50"/>
      <c r="BUH261" s="50"/>
      <c r="BUI261" s="50"/>
      <c r="BUJ261" s="50"/>
      <c r="BUK261" s="102"/>
      <c r="BUL261" s="103"/>
      <c r="BUM261" s="101"/>
      <c r="BUN261" s="106"/>
      <c r="BUO261" s="105"/>
      <c r="BUP261" s="50"/>
      <c r="BUQ261" s="50"/>
      <c r="BUR261" s="50"/>
      <c r="BUS261" s="50"/>
      <c r="BUT261" s="50"/>
      <c r="BUU261" s="50"/>
      <c r="BUV261" s="50"/>
      <c r="BUW261" s="50"/>
      <c r="BUX261" s="50"/>
      <c r="BUY261" s="50"/>
      <c r="BUZ261" s="50"/>
      <c r="BVA261" s="50"/>
      <c r="BVB261" s="50"/>
      <c r="BVC261" s="50"/>
      <c r="BVD261" s="50"/>
      <c r="BVE261" s="50"/>
      <c r="BVF261" s="50"/>
      <c r="BVG261" s="50"/>
      <c r="BVH261" s="50"/>
      <c r="BVI261" s="50"/>
      <c r="BVJ261" s="50"/>
      <c r="BVK261" s="50"/>
      <c r="BVL261" s="50"/>
      <c r="BVM261" s="50"/>
      <c r="BVN261" s="50"/>
      <c r="BVO261" s="50"/>
      <c r="BVP261" s="50"/>
      <c r="BVQ261" s="50"/>
      <c r="BVR261" s="50"/>
      <c r="BVS261" s="50"/>
      <c r="BVT261" s="50"/>
      <c r="BVU261" s="102"/>
      <c r="BVV261" s="103"/>
      <c r="BVW261" s="101"/>
      <c r="BVX261" s="106"/>
      <c r="BVY261" s="105"/>
      <c r="BVZ261" s="50"/>
      <c r="BWA261" s="50"/>
      <c r="BWB261" s="50"/>
      <c r="BWC261" s="50"/>
      <c r="BWD261" s="50"/>
      <c r="BWE261" s="50"/>
      <c r="BWF261" s="50"/>
      <c r="BWG261" s="50"/>
      <c r="BWH261" s="50"/>
      <c r="BWI261" s="50"/>
      <c r="BWJ261" s="50"/>
      <c r="BWK261" s="50"/>
      <c r="BWL261" s="50"/>
      <c r="BWM261" s="50"/>
      <c r="BWN261" s="50"/>
      <c r="BWO261" s="50"/>
      <c r="BWP261" s="50"/>
      <c r="BWQ261" s="50"/>
      <c r="BWR261" s="50"/>
      <c r="BWS261" s="50"/>
      <c r="BWT261" s="50"/>
      <c r="BWU261" s="50"/>
      <c r="BWV261" s="50"/>
      <c r="BWW261" s="50"/>
      <c r="BWX261" s="50"/>
      <c r="BWY261" s="50"/>
      <c r="BWZ261" s="50"/>
      <c r="BXA261" s="50"/>
      <c r="BXB261" s="50"/>
      <c r="BXC261" s="50"/>
      <c r="BXD261" s="50"/>
      <c r="BXE261" s="102"/>
      <c r="BXF261" s="103"/>
      <c r="BXG261" s="101"/>
      <c r="BXH261" s="106"/>
      <c r="BXI261" s="105"/>
      <c r="BXJ261" s="50"/>
      <c r="BXK261" s="50"/>
      <c r="BXL261" s="50"/>
      <c r="BXM261" s="50"/>
      <c r="BXN261" s="50"/>
      <c r="BXO261" s="50"/>
      <c r="BXP261" s="50"/>
      <c r="BXQ261" s="50"/>
      <c r="BXR261" s="50"/>
      <c r="BXS261" s="50"/>
      <c r="BXT261" s="50"/>
      <c r="BXU261" s="50"/>
      <c r="BXV261" s="50"/>
      <c r="BXW261" s="50"/>
      <c r="BXX261" s="50"/>
      <c r="BXY261" s="50"/>
      <c r="BXZ261" s="50"/>
      <c r="BYA261" s="50"/>
      <c r="BYB261" s="50"/>
      <c r="BYC261" s="50"/>
      <c r="BYD261" s="50"/>
      <c r="BYE261" s="50"/>
      <c r="BYF261" s="50"/>
      <c r="BYG261" s="50"/>
      <c r="BYH261" s="50"/>
      <c r="BYI261" s="50"/>
      <c r="BYJ261" s="50"/>
      <c r="BYK261" s="50"/>
      <c r="BYL261" s="50"/>
      <c r="BYM261" s="50"/>
      <c r="BYN261" s="50"/>
      <c r="BYO261" s="102"/>
      <c r="BYP261" s="103"/>
      <c r="BYQ261" s="101"/>
      <c r="BYR261" s="106"/>
      <c r="BYS261" s="105"/>
      <c r="BYT261" s="50"/>
      <c r="BYU261" s="50"/>
      <c r="BYV261" s="50"/>
      <c r="BYW261" s="50"/>
      <c r="BYX261" s="50"/>
      <c r="BYY261" s="50"/>
      <c r="BYZ261" s="50"/>
      <c r="BZA261" s="50"/>
      <c r="BZB261" s="50"/>
      <c r="BZC261" s="50"/>
      <c r="BZD261" s="50"/>
      <c r="BZE261" s="50"/>
      <c r="BZF261" s="50"/>
      <c r="BZG261" s="50"/>
      <c r="BZH261" s="50"/>
      <c r="BZI261" s="50"/>
      <c r="BZJ261" s="50"/>
      <c r="BZK261" s="50"/>
      <c r="BZL261" s="50"/>
      <c r="BZM261" s="50"/>
      <c r="BZN261" s="50"/>
      <c r="BZO261" s="50"/>
      <c r="BZP261" s="50"/>
      <c r="BZQ261" s="50"/>
      <c r="BZR261" s="50"/>
      <c r="BZS261" s="50"/>
      <c r="BZT261" s="50"/>
      <c r="BZU261" s="50"/>
      <c r="BZV261" s="50"/>
      <c r="BZW261" s="50"/>
      <c r="BZX261" s="50"/>
      <c r="BZY261" s="102"/>
      <c r="BZZ261" s="103"/>
      <c r="CAA261" s="101"/>
      <c r="CAB261" s="106"/>
      <c r="CAC261" s="105"/>
      <c r="CAD261" s="50"/>
      <c r="CAE261" s="50"/>
      <c r="CAF261" s="50"/>
      <c r="CAG261" s="50"/>
      <c r="CAH261" s="50"/>
      <c r="CAI261" s="50"/>
      <c r="CAJ261" s="50"/>
      <c r="CAK261" s="50"/>
      <c r="CAL261" s="50"/>
      <c r="CAM261" s="50"/>
      <c r="CAN261" s="50"/>
      <c r="CAO261" s="50"/>
      <c r="CAP261" s="50"/>
      <c r="CAQ261" s="50"/>
      <c r="CAR261" s="50"/>
      <c r="CAS261" s="50"/>
      <c r="CAT261" s="50"/>
      <c r="CAU261" s="50"/>
      <c r="CAV261" s="50"/>
      <c r="CAW261" s="50"/>
      <c r="CAX261" s="50"/>
      <c r="CAY261" s="50"/>
      <c r="CAZ261" s="50"/>
      <c r="CBA261" s="50"/>
      <c r="CBB261" s="50"/>
      <c r="CBC261" s="50"/>
      <c r="CBD261" s="50"/>
      <c r="CBE261" s="50"/>
      <c r="CBF261" s="50"/>
      <c r="CBG261" s="50"/>
      <c r="CBH261" s="50"/>
      <c r="CBI261" s="102"/>
      <c r="CBJ261" s="103"/>
      <c r="CBK261" s="101"/>
      <c r="CBL261" s="106"/>
      <c r="CBM261" s="105"/>
      <c r="CBN261" s="50"/>
      <c r="CBO261" s="50"/>
      <c r="CBP261" s="50"/>
      <c r="CBQ261" s="50"/>
      <c r="CBR261" s="50"/>
      <c r="CBS261" s="50"/>
      <c r="CBT261" s="50"/>
      <c r="CBU261" s="50"/>
      <c r="CBV261" s="50"/>
      <c r="CBW261" s="50"/>
      <c r="CBX261" s="50"/>
      <c r="CBY261" s="50"/>
      <c r="CBZ261" s="50"/>
      <c r="CCA261" s="50"/>
      <c r="CCB261" s="50"/>
      <c r="CCC261" s="50"/>
      <c r="CCD261" s="50"/>
      <c r="CCE261" s="50"/>
      <c r="CCF261" s="50"/>
      <c r="CCG261" s="50"/>
      <c r="CCH261" s="50"/>
      <c r="CCI261" s="50"/>
      <c r="CCJ261" s="50"/>
      <c r="CCK261" s="50"/>
      <c r="CCL261" s="50"/>
      <c r="CCM261" s="50"/>
      <c r="CCN261" s="50"/>
      <c r="CCO261" s="50"/>
      <c r="CCP261" s="50"/>
      <c r="CCQ261" s="50"/>
      <c r="CCR261" s="50"/>
      <c r="CCS261" s="102"/>
      <c r="CCT261" s="103"/>
      <c r="CCU261" s="101"/>
      <c r="CCV261" s="106"/>
      <c r="CCW261" s="105"/>
      <c r="CCX261" s="50"/>
      <c r="CCY261" s="50"/>
      <c r="CCZ261" s="50"/>
      <c r="CDA261" s="50"/>
      <c r="CDB261" s="50"/>
      <c r="CDC261" s="50"/>
      <c r="CDD261" s="50"/>
      <c r="CDE261" s="50"/>
      <c r="CDF261" s="50"/>
      <c r="CDG261" s="50"/>
      <c r="CDH261" s="50"/>
      <c r="CDI261" s="50"/>
      <c r="CDJ261" s="50"/>
      <c r="CDK261" s="50"/>
      <c r="CDL261" s="50"/>
      <c r="CDM261" s="50"/>
      <c r="CDN261" s="50"/>
      <c r="CDO261" s="50"/>
      <c r="CDP261" s="50"/>
      <c r="CDQ261" s="50"/>
      <c r="CDR261" s="50"/>
      <c r="CDS261" s="50"/>
      <c r="CDT261" s="50"/>
      <c r="CDU261" s="50"/>
      <c r="CDV261" s="50"/>
      <c r="CDW261" s="50"/>
      <c r="CDX261" s="50"/>
      <c r="CDY261" s="50"/>
      <c r="CDZ261" s="50"/>
      <c r="CEA261" s="50"/>
      <c r="CEB261" s="50"/>
      <c r="CEC261" s="102"/>
      <c r="CED261" s="103"/>
      <c r="CEE261" s="101"/>
      <c r="CEF261" s="106"/>
      <c r="CEG261" s="105"/>
      <c r="CEH261" s="50"/>
      <c r="CEI261" s="50"/>
      <c r="CEJ261" s="50"/>
      <c r="CEK261" s="50"/>
      <c r="CEL261" s="50"/>
      <c r="CEM261" s="50"/>
      <c r="CEN261" s="50"/>
      <c r="CEO261" s="50"/>
      <c r="CEP261" s="50"/>
      <c r="CEQ261" s="50"/>
      <c r="CER261" s="50"/>
      <c r="CES261" s="50"/>
      <c r="CET261" s="50"/>
      <c r="CEU261" s="50"/>
      <c r="CEV261" s="50"/>
      <c r="CEW261" s="50"/>
      <c r="CEX261" s="50"/>
      <c r="CEY261" s="50"/>
      <c r="CEZ261" s="50"/>
      <c r="CFA261" s="50"/>
      <c r="CFB261" s="50"/>
      <c r="CFC261" s="50"/>
      <c r="CFD261" s="50"/>
      <c r="CFE261" s="50"/>
      <c r="CFF261" s="50"/>
      <c r="CFG261" s="50"/>
      <c r="CFH261" s="50"/>
      <c r="CFI261" s="50"/>
      <c r="CFJ261" s="50"/>
      <c r="CFK261" s="50"/>
      <c r="CFL261" s="50"/>
      <c r="CFM261" s="102"/>
      <c r="CFN261" s="103"/>
      <c r="CFO261" s="101"/>
      <c r="CFP261" s="106"/>
      <c r="CFQ261" s="105"/>
      <c r="CFR261" s="50"/>
      <c r="CFS261" s="50"/>
      <c r="CFT261" s="50"/>
      <c r="CFU261" s="50"/>
      <c r="CFV261" s="50"/>
      <c r="CFW261" s="50"/>
      <c r="CFX261" s="50"/>
      <c r="CFY261" s="50"/>
      <c r="CFZ261" s="50"/>
      <c r="CGA261" s="50"/>
      <c r="CGB261" s="50"/>
      <c r="CGC261" s="50"/>
      <c r="CGD261" s="50"/>
      <c r="CGE261" s="50"/>
      <c r="CGF261" s="50"/>
      <c r="CGG261" s="50"/>
      <c r="CGH261" s="50"/>
      <c r="CGI261" s="50"/>
      <c r="CGJ261" s="50"/>
      <c r="CGK261" s="50"/>
      <c r="CGL261" s="50"/>
      <c r="CGM261" s="50"/>
      <c r="CGN261" s="50"/>
      <c r="CGO261" s="50"/>
      <c r="CGP261" s="50"/>
      <c r="CGQ261" s="50"/>
      <c r="CGR261" s="50"/>
      <c r="CGS261" s="50"/>
      <c r="CGT261" s="50"/>
      <c r="CGU261" s="50"/>
      <c r="CGV261" s="50"/>
      <c r="CGW261" s="102"/>
      <c r="CGX261" s="103"/>
      <c r="CGY261" s="101"/>
      <c r="CGZ261" s="106"/>
      <c r="CHA261" s="105"/>
      <c r="CHB261" s="50"/>
      <c r="CHC261" s="50"/>
      <c r="CHD261" s="50"/>
      <c r="CHE261" s="50"/>
      <c r="CHF261" s="50"/>
      <c r="CHG261" s="50"/>
      <c r="CHH261" s="50"/>
      <c r="CHI261" s="50"/>
      <c r="CHJ261" s="50"/>
      <c r="CHK261" s="50"/>
      <c r="CHL261" s="50"/>
      <c r="CHM261" s="50"/>
      <c r="CHN261" s="50"/>
      <c r="CHO261" s="50"/>
      <c r="CHP261" s="50"/>
      <c r="CHQ261" s="50"/>
      <c r="CHR261" s="50"/>
      <c r="CHS261" s="50"/>
      <c r="CHT261" s="50"/>
      <c r="CHU261" s="50"/>
      <c r="CHV261" s="50"/>
      <c r="CHW261" s="50"/>
      <c r="CHX261" s="50"/>
      <c r="CHY261" s="50"/>
      <c r="CHZ261" s="50"/>
      <c r="CIA261" s="50"/>
      <c r="CIB261" s="50"/>
      <c r="CIC261" s="50"/>
      <c r="CID261" s="50"/>
      <c r="CIE261" s="50"/>
      <c r="CIF261" s="50"/>
      <c r="CIG261" s="102"/>
      <c r="CIH261" s="103"/>
      <c r="CII261" s="101"/>
      <c r="CIJ261" s="106"/>
      <c r="CIK261" s="105"/>
      <c r="CIL261" s="50"/>
      <c r="CIM261" s="50"/>
      <c r="CIN261" s="50"/>
      <c r="CIO261" s="50"/>
      <c r="CIP261" s="50"/>
      <c r="CIQ261" s="50"/>
      <c r="CIR261" s="50"/>
      <c r="CIS261" s="50"/>
      <c r="CIT261" s="50"/>
      <c r="CIU261" s="50"/>
      <c r="CIV261" s="50"/>
      <c r="CIW261" s="50"/>
      <c r="CIX261" s="50"/>
      <c r="CIY261" s="50"/>
      <c r="CIZ261" s="50"/>
      <c r="CJA261" s="50"/>
      <c r="CJB261" s="50"/>
      <c r="CJC261" s="50"/>
      <c r="CJD261" s="50"/>
      <c r="CJE261" s="50"/>
      <c r="CJF261" s="50"/>
      <c r="CJG261" s="50"/>
      <c r="CJH261" s="50"/>
      <c r="CJI261" s="50"/>
      <c r="CJJ261" s="50"/>
      <c r="CJK261" s="50"/>
      <c r="CJL261" s="50"/>
      <c r="CJM261" s="50"/>
      <c r="CJN261" s="50"/>
      <c r="CJO261" s="50"/>
      <c r="CJP261" s="50"/>
      <c r="CJQ261" s="102"/>
      <c r="CJR261" s="103"/>
      <c r="CJS261" s="101"/>
      <c r="CJT261" s="106"/>
      <c r="CJU261" s="105"/>
      <c r="CJV261" s="50"/>
      <c r="CJW261" s="50"/>
      <c r="CJX261" s="50"/>
      <c r="CJY261" s="50"/>
      <c r="CJZ261" s="50"/>
      <c r="CKA261" s="50"/>
      <c r="CKB261" s="50"/>
      <c r="CKC261" s="50"/>
      <c r="CKD261" s="50"/>
      <c r="CKE261" s="50"/>
      <c r="CKF261" s="50"/>
      <c r="CKG261" s="50"/>
      <c r="CKH261" s="50"/>
      <c r="CKI261" s="50"/>
      <c r="CKJ261" s="50"/>
      <c r="CKK261" s="50"/>
      <c r="CKL261" s="50"/>
      <c r="CKM261" s="50"/>
      <c r="CKN261" s="50"/>
      <c r="CKO261" s="50"/>
      <c r="CKP261" s="50"/>
      <c r="CKQ261" s="50"/>
      <c r="CKR261" s="50"/>
      <c r="CKS261" s="50"/>
      <c r="CKT261" s="50"/>
      <c r="CKU261" s="50"/>
      <c r="CKV261" s="50"/>
      <c r="CKW261" s="50"/>
      <c r="CKX261" s="50"/>
      <c r="CKY261" s="50"/>
      <c r="CKZ261" s="50"/>
      <c r="CLA261" s="102"/>
      <c r="CLB261" s="103"/>
      <c r="CLC261" s="101"/>
      <c r="CLD261" s="106"/>
      <c r="CLE261" s="105"/>
      <c r="CLF261" s="50"/>
      <c r="CLG261" s="50"/>
      <c r="CLH261" s="50"/>
      <c r="CLI261" s="50"/>
      <c r="CLJ261" s="50"/>
      <c r="CLK261" s="50"/>
      <c r="CLL261" s="50"/>
      <c r="CLM261" s="50"/>
      <c r="CLN261" s="50"/>
      <c r="CLO261" s="50"/>
      <c r="CLP261" s="50"/>
      <c r="CLQ261" s="50"/>
      <c r="CLR261" s="50"/>
      <c r="CLS261" s="50"/>
      <c r="CLT261" s="50"/>
      <c r="CLU261" s="50"/>
      <c r="CLV261" s="50"/>
      <c r="CLW261" s="50"/>
      <c r="CLX261" s="50"/>
      <c r="CLY261" s="50"/>
      <c r="CLZ261" s="50"/>
      <c r="CMA261" s="50"/>
      <c r="CMB261" s="50"/>
      <c r="CMC261" s="50"/>
      <c r="CMD261" s="50"/>
      <c r="CME261" s="50"/>
      <c r="CMF261" s="50"/>
      <c r="CMG261" s="50"/>
      <c r="CMH261" s="50"/>
      <c r="CMI261" s="50"/>
      <c r="CMJ261" s="50"/>
      <c r="CMK261" s="102"/>
      <c r="CML261" s="103"/>
      <c r="CMM261" s="101"/>
      <c r="CMN261" s="106"/>
      <c r="CMO261" s="105"/>
      <c r="CMP261" s="50"/>
      <c r="CMQ261" s="50"/>
      <c r="CMR261" s="50"/>
      <c r="CMS261" s="50"/>
      <c r="CMT261" s="50"/>
      <c r="CMU261" s="50"/>
      <c r="CMV261" s="50"/>
      <c r="CMW261" s="50"/>
      <c r="CMX261" s="50"/>
      <c r="CMY261" s="50"/>
      <c r="CMZ261" s="50"/>
      <c r="CNA261" s="50"/>
      <c r="CNB261" s="50"/>
      <c r="CNC261" s="50"/>
      <c r="CND261" s="50"/>
      <c r="CNE261" s="50"/>
      <c r="CNF261" s="50"/>
      <c r="CNG261" s="50"/>
      <c r="CNH261" s="50"/>
      <c r="CNI261" s="50"/>
      <c r="CNJ261" s="50"/>
      <c r="CNK261" s="50"/>
      <c r="CNL261" s="50"/>
      <c r="CNM261" s="50"/>
      <c r="CNN261" s="50"/>
      <c r="CNO261" s="50"/>
      <c r="CNP261" s="50"/>
      <c r="CNQ261" s="50"/>
      <c r="CNR261" s="50"/>
      <c r="CNS261" s="50"/>
      <c r="CNT261" s="50"/>
      <c r="CNU261" s="102"/>
      <c r="CNV261" s="103"/>
      <c r="CNW261" s="101"/>
      <c r="CNX261" s="106"/>
      <c r="CNY261" s="105"/>
      <c r="CNZ261" s="50"/>
      <c r="COA261" s="50"/>
      <c r="COB261" s="50"/>
      <c r="COC261" s="50"/>
      <c r="COD261" s="50"/>
      <c r="COE261" s="50"/>
      <c r="COF261" s="50"/>
      <c r="COG261" s="50"/>
      <c r="COH261" s="50"/>
      <c r="COI261" s="50"/>
      <c r="COJ261" s="50"/>
      <c r="COK261" s="50"/>
      <c r="COL261" s="50"/>
      <c r="COM261" s="50"/>
      <c r="CON261" s="50"/>
      <c r="COO261" s="50"/>
      <c r="COP261" s="50"/>
      <c r="COQ261" s="50"/>
      <c r="COR261" s="50"/>
      <c r="COS261" s="50"/>
      <c r="COT261" s="50"/>
      <c r="COU261" s="50"/>
      <c r="COV261" s="50"/>
      <c r="COW261" s="50"/>
      <c r="COX261" s="50"/>
      <c r="COY261" s="50"/>
      <c r="COZ261" s="50"/>
      <c r="CPA261" s="50"/>
      <c r="CPB261" s="50"/>
      <c r="CPC261" s="50"/>
      <c r="CPD261" s="50"/>
      <c r="CPE261" s="102"/>
      <c r="CPF261" s="103"/>
      <c r="CPG261" s="101"/>
      <c r="CPH261" s="106"/>
      <c r="CPI261" s="105"/>
      <c r="CPJ261" s="50"/>
      <c r="CPK261" s="50"/>
      <c r="CPL261" s="50"/>
      <c r="CPM261" s="50"/>
      <c r="CPN261" s="50"/>
      <c r="CPO261" s="50"/>
      <c r="CPP261" s="50"/>
      <c r="CPQ261" s="50"/>
      <c r="CPR261" s="50"/>
      <c r="CPS261" s="50"/>
      <c r="CPT261" s="50"/>
      <c r="CPU261" s="50"/>
      <c r="CPV261" s="50"/>
      <c r="CPW261" s="50"/>
      <c r="CPX261" s="50"/>
      <c r="CPY261" s="50"/>
      <c r="CPZ261" s="50"/>
      <c r="CQA261" s="50"/>
      <c r="CQB261" s="50"/>
      <c r="CQC261" s="50"/>
      <c r="CQD261" s="50"/>
      <c r="CQE261" s="50"/>
      <c r="CQF261" s="50"/>
      <c r="CQG261" s="50"/>
      <c r="CQH261" s="50"/>
      <c r="CQI261" s="50"/>
      <c r="CQJ261" s="50"/>
      <c r="CQK261" s="50"/>
      <c r="CQL261" s="50"/>
      <c r="CQM261" s="50"/>
      <c r="CQN261" s="50"/>
      <c r="CQO261" s="102"/>
      <c r="CQP261" s="103"/>
      <c r="CQQ261" s="101"/>
      <c r="CQR261" s="106"/>
      <c r="CQS261" s="105"/>
      <c r="CQT261" s="50"/>
      <c r="CQU261" s="50"/>
      <c r="CQV261" s="50"/>
      <c r="CQW261" s="50"/>
      <c r="CQX261" s="50"/>
      <c r="CQY261" s="50"/>
      <c r="CQZ261" s="50"/>
      <c r="CRA261" s="50"/>
      <c r="CRB261" s="50"/>
      <c r="CRC261" s="50"/>
      <c r="CRD261" s="50"/>
      <c r="CRE261" s="50"/>
      <c r="CRF261" s="50"/>
      <c r="CRG261" s="50"/>
      <c r="CRH261" s="50"/>
      <c r="CRI261" s="50"/>
      <c r="CRJ261" s="50"/>
      <c r="CRK261" s="50"/>
      <c r="CRL261" s="50"/>
      <c r="CRM261" s="50"/>
      <c r="CRN261" s="50"/>
      <c r="CRO261" s="50"/>
      <c r="CRP261" s="50"/>
      <c r="CRQ261" s="50"/>
      <c r="CRR261" s="50"/>
      <c r="CRS261" s="50"/>
      <c r="CRT261" s="50"/>
      <c r="CRU261" s="50"/>
      <c r="CRV261" s="50"/>
      <c r="CRW261" s="50"/>
      <c r="CRX261" s="50"/>
      <c r="CRY261" s="102"/>
      <c r="CRZ261" s="103"/>
      <c r="CSA261" s="101"/>
      <c r="CSB261" s="106"/>
      <c r="CSC261" s="105"/>
      <c r="CSD261" s="50"/>
      <c r="CSE261" s="50"/>
      <c r="CSF261" s="50"/>
      <c r="CSG261" s="50"/>
      <c r="CSH261" s="50"/>
      <c r="CSI261" s="50"/>
      <c r="CSJ261" s="50"/>
      <c r="CSK261" s="50"/>
      <c r="CSL261" s="50"/>
      <c r="CSM261" s="50"/>
      <c r="CSN261" s="50"/>
      <c r="CSO261" s="50"/>
      <c r="CSP261" s="50"/>
      <c r="CSQ261" s="50"/>
      <c r="CSR261" s="50"/>
      <c r="CSS261" s="50"/>
      <c r="CST261" s="50"/>
      <c r="CSU261" s="50"/>
      <c r="CSV261" s="50"/>
      <c r="CSW261" s="50"/>
      <c r="CSX261" s="50"/>
      <c r="CSY261" s="50"/>
      <c r="CSZ261" s="50"/>
      <c r="CTA261" s="50"/>
      <c r="CTB261" s="50"/>
      <c r="CTC261" s="50"/>
      <c r="CTD261" s="50"/>
      <c r="CTE261" s="50"/>
      <c r="CTF261" s="50"/>
      <c r="CTG261" s="50"/>
      <c r="CTH261" s="50"/>
      <c r="CTI261" s="102"/>
      <c r="CTJ261" s="103"/>
      <c r="CTK261" s="101"/>
      <c r="CTL261" s="106"/>
      <c r="CTM261" s="105"/>
      <c r="CTN261" s="50"/>
      <c r="CTO261" s="50"/>
      <c r="CTP261" s="50"/>
      <c r="CTQ261" s="50"/>
      <c r="CTR261" s="50"/>
      <c r="CTS261" s="50"/>
      <c r="CTT261" s="50"/>
      <c r="CTU261" s="50"/>
      <c r="CTV261" s="50"/>
      <c r="CTW261" s="50"/>
      <c r="CTX261" s="50"/>
      <c r="CTY261" s="50"/>
      <c r="CTZ261" s="50"/>
      <c r="CUA261" s="50"/>
      <c r="CUB261" s="50"/>
      <c r="CUC261" s="50"/>
      <c r="CUD261" s="50"/>
      <c r="CUE261" s="50"/>
      <c r="CUF261" s="50"/>
      <c r="CUG261" s="50"/>
      <c r="CUH261" s="50"/>
      <c r="CUI261" s="50"/>
      <c r="CUJ261" s="50"/>
      <c r="CUK261" s="50"/>
      <c r="CUL261" s="50"/>
      <c r="CUM261" s="50"/>
      <c r="CUN261" s="50"/>
      <c r="CUO261" s="50"/>
      <c r="CUP261" s="50"/>
      <c r="CUQ261" s="50"/>
      <c r="CUR261" s="50"/>
      <c r="CUS261" s="102"/>
      <c r="CUT261" s="103"/>
      <c r="CUU261" s="101"/>
      <c r="CUV261" s="106"/>
      <c r="CUW261" s="105"/>
      <c r="CUX261" s="50"/>
      <c r="CUY261" s="50"/>
      <c r="CUZ261" s="50"/>
      <c r="CVA261" s="50"/>
      <c r="CVB261" s="50"/>
      <c r="CVC261" s="50"/>
      <c r="CVD261" s="50"/>
      <c r="CVE261" s="50"/>
      <c r="CVF261" s="50"/>
      <c r="CVG261" s="50"/>
      <c r="CVH261" s="50"/>
      <c r="CVI261" s="50"/>
      <c r="CVJ261" s="50"/>
      <c r="CVK261" s="50"/>
      <c r="CVL261" s="50"/>
      <c r="CVM261" s="50"/>
      <c r="CVN261" s="50"/>
      <c r="CVO261" s="50"/>
      <c r="CVP261" s="50"/>
      <c r="CVQ261" s="50"/>
      <c r="CVR261" s="50"/>
      <c r="CVS261" s="50"/>
      <c r="CVT261" s="50"/>
      <c r="CVU261" s="50"/>
      <c r="CVV261" s="50"/>
      <c r="CVW261" s="50"/>
      <c r="CVX261" s="50"/>
      <c r="CVY261" s="50"/>
      <c r="CVZ261" s="50"/>
      <c r="CWA261" s="50"/>
      <c r="CWB261" s="50"/>
      <c r="CWC261" s="102"/>
      <c r="CWD261" s="103"/>
      <c r="CWE261" s="101"/>
      <c r="CWF261" s="106"/>
      <c r="CWG261" s="105"/>
      <c r="CWH261" s="50"/>
      <c r="CWI261" s="50"/>
      <c r="CWJ261" s="50"/>
      <c r="CWK261" s="50"/>
      <c r="CWL261" s="50"/>
      <c r="CWM261" s="50"/>
      <c r="CWN261" s="50"/>
      <c r="CWO261" s="50"/>
      <c r="CWP261" s="50"/>
      <c r="CWQ261" s="50"/>
      <c r="CWR261" s="50"/>
      <c r="CWS261" s="50"/>
      <c r="CWT261" s="50"/>
      <c r="CWU261" s="50"/>
      <c r="CWV261" s="50"/>
      <c r="CWW261" s="50"/>
      <c r="CWX261" s="50"/>
      <c r="CWY261" s="50"/>
      <c r="CWZ261" s="50"/>
      <c r="CXA261" s="50"/>
      <c r="CXB261" s="50"/>
      <c r="CXC261" s="50"/>
      <c r="CXD261" s="50"/>
      <c r="CXE261" s="50"/>
      <c r="CXF261" s="50"/>
      <c r="CXG261" s="50"/>
      <c r="CXH261" s="50"/>
      <c r="CXI261" s="50"/>
      <c r="CXJ261" s="50"/>
      <c r="CXK261" s="50"/>
      <c r="CXL261" s="50"/>
      <c r="CXM261" s="102"/>
      <c r="CXN261" s="103"/>
      <c r="CXO261" s="101"/>
      <c r="CXP261" s="106"/>
      <c r="CXQ261" s="105"/>
      <c r="CXR261" s="50"/>
      <c r="CXS261" s="50"/>
      <c r="CXT261" s="50"/>
      <c r="CXU261" s="50"/>
      <c r="CXV261" s="50"/>
      <c r="CXW261" s="50"/>
      <c r="CXX261" s="50"/>
      <c r="CXY261" s="50"/>
      <c r="CXZ261" s="50"/>
      <c r="CYA261" s="50"/>
      <c r="CYB261" s="50"/>
      <c r="CYC261" s="50"/>
      <c r="CYD261" s="50"/>
      <c r="CYE261" s="50"/>
      <c r="CYF261" s="50"/>
      <c r="CYG261" s="50"/>
      <c r="CYH261" s="50"/>
      <c r="CYI261" s="50"/>
      <c r="CYJ261" s="50"/>
      <c r="CYK261" s="50"/>
      <c r="CYL261" s="50"/>
      <c r="CYM261" s="50"/>
      <c r="CYN261" s="50"/>
      <c r="CYO261" s="50"/>
      <c r="CYP261" s="50"/>
      <c r="CYQ261" s="50"/>
      <c r="CYR261" s="50"/>
      <c r="CYS261" s="50"/>
      <c r="CYT261" s="50"/>
      <c r="CYU261" s="50"/>
      <c r="CYV261" s="50"/>
      <c r="CYW261" s="102"/>
      <c r="CYX261" s="103"/>
      <c r="CYY261" s="101"/>
      <c r="CYZ261" s="106"/>
      <c r="CZA261" s="105"/>
      <c r="CZB261" s="50"/>
      <c r="CZC261" s="50"/>
      <c r="CZD261" s="50"/>
      <c r="CZE261" s="50"/>
      <c r="CZF261" s="50"/>
      <c r="CZG261" s="50"/>
      <c r="CZH261" s="50"/>
      <c r="CZI261" s="50"/>
      <c r="CZJ261" s="50"/>
      <c r="CZK261" s="50"/>
      <c r="CZL261" s="50"/>
      <c r="CZM261" s="50"/>
      <c r="CZN261" s="50"/>
      <c r="CZO261" s="50"/>
      <c r="CZP261" s="50"/>
      <c r="CZQ261" s="50"/>
      <c r="CZR261" s="50"/>
      <c r="CZS261" s="50"/>
      <c r="CZT261" s="50"/>
      <c r="CZU261" s="50"/>
      <c r="CZV261" s="50"/>
      <c r="CZW261" s="50"/>
      <c r="CZX261" s="50"/>
      <c r="CZY261" s="50"/>
      <c r="CZZ261" s="50"/>
      <c r="DAA261" s="50"/>
      <c r="DAB261" s="50"/>
      <c r="DAC261" s="50"/>
      <c r="DAD261" s="50"/>
      <c r="DAE261" s="50"/>
      <c r="DAF261" s="50"/>
      <c r="DAG261" s="102"/>
      <c r="DAH261" s="103"/>
      <c r="DAI261" s="101"/>
      <c r="DAJ261" s="106"/>
      <c r="DAK261" s="105"/>
      <c r="DAL261" s="50"/>
      <c r="DAM261" s="50"/>
      <c r="DAN261" s="50"/>
      <c r="DAO261" s="50"/>
      <c r="DAP261" s="50"/>
      <c r="DAQ261" s="50"/>
      <c r="DAR261" s="50"/>
      <c r="DAS261" s="50"/>
      <c r="DAT261" s="50"/>
      <c r="DAU261" s="50"/>
      <c r="DAV261" s="50"/>
      <c r="DAW261" s="50"/>
      <c r="DAX261" s="50"/>
      <c r="DAY261" s="50"/>
      <c r="DAZ261" s="50"/>
      <c r="DBA261" s="50"/>
      <c r="DBB261" s="50"/>
      <c r="DBC261" s="50"/>
      <c r="DBD261" s="50"/>
      <c r="DBE261" s="50"/>
      <c r="DBF261" s="50"/>
      <c r="DBG261" s="50"/>
      <c r="DBH261" s="50"/>
      <c r="DBI261" s="50"/>
      <c r="DBJ261" s="50"/>
      <c r="DBK261" s="50"/>
      <c r="DBL261" s="50"/>
      <c r="DBM261" s="50"/>
      <c r="DBN261" s="50"/>
      <c r="DBO261" s="50"/>
      <c r="DBP261" s="50"/>
      <c r="DBQ261" s="102"/>
      <c r="DBR261" s="103"/>
      <c r="DBS261" s="101"/>
      <c r="DBT261" s="106"/>
      <c r="DBU261" s="105"/>
      <c r="DBV261" s="50"/>
      <c r="DBW261" s="50"/>
      <c r="DBX261" s="50"/>
      <c r="DBY261" s="50"/>
      <c r="DBZ261" s="50"/>
      <c r="DCA261" s="50"/>
      <c r="DCB261" s="50"/>
      <c r="DCC261" s="50"/>
      <c r="DCD261" s="50"/>
      <c r="DCE261" s="50"/>
      <c r="DCF261" s="50"/>
      <c r="DCG261" s="50"/>
      <c r="DCH261" s="50"/>
      <c r="DCI261" s="50"/>
      <c r="DCJ261" s="50"/>
      <c r="DCK261" s="50"/>
      <c r="DCL261" s="50"/>
      <c r="DCM261" s="50"/>
      <c r="DCN261" s="50"/>
      <c r="DCO261" s="50"/>
      <c r="DCP261" s="50"/>
      <c r="DCQ261" s="50"/>
      <c r="DCR261" s="50"/>
      <c r="DCS261" s="50"/>
      <c r="DCT261" s="50"/>
      <c r="DCU261" s="50"/>
      <c r="DCV261" s="50"/>
      <c r="DCW261" s="50"/>
      <c r="DCX261" s="50"/>
      <c r="DCY261" s="50"/>
      <c r="DCZ261" s="50"/>
      <c r="DDA261" s="102"/>
      <c r="DDB261" s="103"/>
      <c r="DDC261" s="101"/>
      <c r="DDD261" s="106"/>
      <c r="DDE261" s="105"/>
      <c r="DDF261" s="50"/>
      <c r="DDG261" s="50"/>
      <c r="DDH261" s="50"/>
      <c r="DDI261" s="50"/>
      <c r="DDJ261" s="50"/>
      <c r="DDK261" s="50"/>
      <c r="DDL261" s="50"/>
      <c r="DDM261" s="50"/>
      <c r="DDN261" s="50"/>
      <c r="DDO261" s="50"/>
      <c r="DDP261" s="50"/>
      <c r="DDQ261" s="50"/>
      <c r="DDR261" s="50"/>
      <c r="DDS261" s="50"/>
      <c r="DDT261" s="50"/>
      <c r="DDU261" s="50"/>
      <c r="DDV261" s="50"/>
      <c r="DDW261" s="50"/>
      <c r="DDX261" s="50"/>
      <c r="DDY261" s="50"/>
      <c r="DDZ261" s="50"/>
      <c r="DEA261" s="50"/>
      <c r="DEB261" s="50"/>
      <c r="DEC261" s="50"/>
      <c r="DED261" s="50"/>
      <c r="DEE261" s="50"/>
      <c r="DEF261" s="50"/>
      <c r="DEG261" s="50"/>
      <c r="DEH261" s="50"/>
      <c r="DEI261" s="50"/>
      <c r="DEJ261" s="50"/>
      <c r="DEK261" s="102"/>
      <c r="DEL261" s="103"/>
      <c r="DEM261" s="101"/>
      <c r="DEN261" s="106"/>
      <c r="DEO261" s="105"/>
      <c r="DEP261" s="50"/>
      <c r="DEQ261" s="50"/>
      <c r="DER261" s="50"/>
      <c r="DES261" s="50"/>
      <c r="DET261" s="50"/>
      <c r="DEU261" s="50"/>
      <c r="DEV261" s="50"/>
      <c r="DEW261" s="50"/>
      <c r="DEX261" s="50"/>
      <c r="DEY261" s="50"/>
      <c r="DEZ261" s="50"/>
      <c r="DFA261" s="50"/>
      <c r="DFB261" s="50"/>
      <c r="DFC261" s="50"/>
      <c r="DFD261" s="50"/>
      <c r="DFE261" s="50"/>
      <c r="DFF261" s="50"/>
      <c r="DFG261" s="50"/>
      <c r="DFH261" s="50"/>
      <c r="DFI261" s="50"/>
      <c r="DFJ261" s="50"/>
      <c r="DFK261" s="50"/>
      <c r="DFL261" s="50"/>
      <c r="DFM261" s="50"/>
      <c r="DFN261" s="50"/>
      <c r="DFO261" s="50"/>
      <c r="DFP261" s="50"/>
      <c r="DFQ261" s="50"/>
      <c r="DFR261" s="50"/>
      <c r="DFS261" s="50"/>
      <c r="DFT261" s="50"/>
      <c r="DFU261" s="102"/>
      <c r="DFV261" s="103"/>
      <c r="DFW261" s="101"/>
      <c r="DFX261" s="106"/>
      <c r="DFY261" s="105"/>
      <c r="DFZ261" s="50"/>
      <c r="DGA261" s="50"/>
      <c r="DGB261" s="50"/>
      <c r="DGC261" s="50"/>
      <c r="DGD261" s="50"/>
      <c r="DGE261" s="50"/>
      <c r="DGF261" s="50"/>
      <c r="DGG261" s="50"/>
      <c r="DGH261" s="50"/>
      <c r="DGI261" s="50"/>
      <c r="DGJ261" s="50"/>
      <c r="DGK261" s="50"/>
      <c r="DGL261" s="50"/>
      <c r="DGM261" s="50"/>
      <c r="DGN261" s="50"/>
      <c r="DGO261" s="50"/>
      <c r="DGP261" s="50"/>
      <c r="DGQ261" s="50"/>
      <c r="DGR261" s="50"/>
      <c r="DGS261" s="50"/>
      <c r="DGT261" s="50"/>
      <c r="DGU261" s="50"/>
      <c r="DGV261" s="50"/>
      <c r="DGW261" s="50"/>
      <c r="DGX261" s="50"/>
      <c r="DGY261" s="50"/>
      <c r="DGZ261" s="50"/>
      <c r="DHA261" s="50"/>
      <c r="DHB261" s="50"/>
      <c r="DHC261" s="50"/>
      <c r="DHD261" s="50"/>
      <c r="DHE261" s="102"/>
      <c r="DHF261" s="103"/>
      <c r="DHG261" s="101"/>
      <c r="DHH261" s="106"/>
      <c r="DHI261" s="105"/>
      <c r="DHJ261" s="50"/>
      <c r="DHK261" s="50"/>
      <c r="DHL261" s="50"/>
      <c r="DHM261" s="50"/>
      <c r="DHN261" s="50"/>
      <c r="DHO261" s="50"/>
      <c r="DHP261" s="50"/>
      <c r="DHQ261" s="50"/>
      <c r="DHR261" s="50"/>
      <c r="DHS261" s="50"/>
      <c r="DHT261" s="50"/>
      <c r="DHU261" s="50"/>
      <c r="DHV261" s="50"/>
      <c r="DHW261" s="50"/>
      <c r="DHX261" s="50"/>
      <c r="DHY261" s="50"/>
      <c r="DHZ261" s="50"/>
      <c r="DIA261" s="50"/>
      <c r="DIB261" s="50"/>
      <c r="DIC261" s="50"/>
      <c r="DID261" s="50"/>
      <c r="DIE261" s="50"/>
      <c r="DIF261" s="50"/>
      <c r="DIG261" s="50"/>
      <c r="DIH261" s="50"/>
      <c r="DII261" s="50"/>
      <c r="DIJ261" s="50"/>
      <c r="DIK261" s="50"/>
      <c r="DIL261" s="50"/>
      <c r="DIM261" s="50"/>
      <c r="DIN261" s="50"/>
      <c r="DIO261" s="102"/>
      <c r="DIP261" s="103"/>
      <c r="DIQ261" s="101"/>
      <c r="DIR261" s="106"/>
      <c r="DIS261" s="105"/>
      <c r="DIT261" s="50"/>
      <c r="DIU261" s="50"/>
      <c r="DIV261" s="50"/>
      <c r="DIW261" s="50"/>
      <c r="DIX261" s="50"/>
      <c r="DIY261" s="50"/>
      <c r="DIZ261" s="50"/>
      <c r="DJA261" s="50"/>
      <c r="DJB261" s="50"/>
      <c r="DJC261" s="50"/>
      <c r="DJD261" s="50"/>
      <c r="DJE261" s="50"/>
      <c r="DJF261" s="50"/>
      <c r="DJG261" s="50"/>
      <c r="DJH261" s="50"/>
      <c r="DJI261" s="50"/>
      <c r="DJJ261" s="50"/>
      <c r="DJK261" s="50"/>
      <c r="DJL261" s="50"/>
      <c r="DJM261" s="50"/>
      <c r="DJN261" s="50"/>
      <c r="DJO261" s="50"/>
      <c r="DJP261" s="50"/>
      <c r="DJQ261" s="50"/>
      <c r="DJR261" s="50"/>
      <c r="DJS261" s="50"/>
      <c r="DJT261" s="50"/>
      <c r="DJU261" s="50"/>
      <c r="DJV261" s="50"/>
      <c r="DJW261" s="50"/>
      <c r="DJX261" s="50"/>
      <c r="DJY261" s="102"/>
      <c r="DJZ261" s="103"/>
      <c r="DKA261" s="101"/>
      <c r="DKB261" s="106"/>
      <c r="DKC261" s="105"/>
      <c r="DKD261" s="50"/>
      <c r="DKE261" s="50"/>
      <c r="DKF261" s="50"/>
      <c r="DKG261" s="50"/>
      <c r="DKH261" s="50"/>
      <c r="DKI261" s="50"/>
      <c r="DKJ261" s="50"/>
      <c r="DKK261" s="50"/>
      <c r="DKL261" s="50"/>
      <c r="DKM261" s="50"/>
      <c r="DKN261" s="50"/>
      <c r="DKO261" s="50"/>
      <c r="DKP261" s="50"/>
      <c r="DKQ261" s="50"/>
      <c r="DKR261" s="50"/>
      <c r="DKS261" s="50"/>
      <c r="DKT261" s="50"/>
      <c r="DKU261" s="50"/>
      <c r="DKV261" s="50"/>
      <c r="DKW261" s="50"/>
      <c r="DKX261" s="50"/>
      <c r="DKY261" s="50"/>
      <c r="DKZ261" s="50"/>
      <c r="DLA261" s="50"/>
      <c r="DLB261" s="50"/>
      <c r="DLC261" s="50"/>
      <c r="DLD261" s="50"/>
      <c r="DLE261" s="50"/>
      <c r="DLF261" s="50"/>
      <c r="DLG261" s="50"/>
      <c r="DLH261" s="50"/>
      <c r="DLI261" s="102"/>
      <c r="DLJ261" s="103"/>
      <c r="DLK261" s="101"/>
      <c r="DLL261" s="106"/>
      <c r="DLM261" s="105"/>
      <c r="DLN261" s="50"/>
      <c r="DLO261" s="50"/>
      <c r="DLP261" s="50"/>
      <c r="DLQ261" s="50"/>
      <c r="DLR261" s="50"/>
      <c r="DLS261" s="50"/>
      <c r="DLT261" s="50"/>
      <c r="DLU261" s="50"/>
      <c r="DLV261" s="50"/>
      <c r="DLW261" s="50"/>
      <c r="DLX261" s="50"/>
      <c r="DLY261" s="50"/>
      <c r="DLZ261" s="50"/>
      <c r="DMA261" s="50"/>
      <c r="DMB261" s="50"/>
      <c r="DMC261" s="50"/>
      <c r="DMD261" s="50"/>
      <c r="DME261" s="50"/>
      <c r="DMF261" s="50"/>
      <c r="DMG261" s="50"/>
      <c r="DMH261" s="50"/>
      <c r="DMI261" s="50"/>
      <c r="DMJ261" s="50"/>
      <c r="DMK261" s="50"/>
      <c r="DML261" s="50"/>
      <c r="DMM261" s="50"/>
      <c r="DMN261" s="50"/>
      <c r="DMO261" s="50"/>
      <c r="DMP261" s="50"/>
      <c r="DMQ261" s="50"/>
      <c r="DMR261" s="50"/>
      <c r="DMS261" s="102"/>
      <c r="DMT261" s="103"/>
      <c r="DMU261" s="101"/>
      <c r="DMV261" s="106"/>
      <c r="DMW261" s="105"/>
      <c r="DMX261" s="50"/>
      <c r="DMY261" s="50"/>
      <c r="DMZ261" s="50"/>
      <c r="DNA261" s="50"/>
      <c r="DNB261" s="50"/>
      <c r="DNC261" s="50"/>
      <c r="DND261" s="50"/>
      <c r="DNE261" s="50"/>
      <c r="DNF261" s="50"/>
      <c r="DNG261" s="50"/>
      <c r="DNH261" s="50"/>
      <c r="DNI261" s="50"/>
      <c r="DNJ261" s="50"/>
      <c r="DNK261" s="50"/>
      <c r="DNL261" s="50"/>
      <c r="DNM261" s="50"/>
      <c r="DNN261" s="50"/>
      <c r="DNO261" s="50"/>
      <c r="DNP261" s="50"/>
      <c r="DNQ261" s="50"/>
      <c r="DNR261" s="50"/>
      <c r="DNS261" s="50"/>
      <c r="DNT261" s="50"/>
      <c r="DNU261" s="50"/>
      <c r="DNV261" s="50"/>
      <c r="DNW261" s="50"/>
      <c r="DNX261" s="50"/>
      <c r="DNY261" s="50"/>
      <c r="DNZ261" s="50"/>
      <c r="DOA261" s="50"/>
      <c r="DOB261" s="50"/>
      <c r="DOC261" s="102"/>
      <c r="DOD261" s="103"/>
      <c r="DOE261" s="101"/>
      <c r="DOF261" s="106"/>
      <c r="DOG261" s="105"/>
      <c r="DOH261" s="50"/>
      <c r="DOI261" s="50"/>
      <c r="DOJ261" s="50"/>
      <c r="DOK261" s="50"/>
      <c r="DOL261" s="50"/>
      <c r="DOM261" s="50"/>
      <c r="DON261" s="50"/>
      <c r="DOO261" s="50"/>
      <c r="DOP261" s="50"/>
      <c r="DOQ261" s="50"/>
      <c r="DOR261" s="50"/>
      <c r="DOS261" s="50"/>
      <c r="DOT261" s="50"/>
      <c r="DOU261" s="50"/>
      <c r="DOV261" s="50"/>
      <c r="DOW261" s="50"/>
      <c r="DOX261" s="50"/>
      <c r="DOY261" s="50"/>
      <c r="DOZ261" s="50"/>
      <c r="DPA261" s="50"/>
      <c r="DPB261" s="50"/>
      <c r="DPC261" s="50"/>
      <c r="DPD261" s="50"/>
      <c r="DPE261" s="50"/>
      <c r="DPF261" s="50"/>
      <c r="DPG261" s="50"/>
      <c r="DPH261" s="50"/>
      <c r="DPI261" s="50"/>
      <c r="DPJ261" s="50"/>
      <c r="DPK261" s="50"/>
      <c r="DPL261" s="50"/>
      <c r="DPM261" s="102"/>
      <c r="DPN261" s="103"/>
      <c r="DPO261" s="101"/>
      <c r="DPP261" s="106"/>
      <c r="DPQ261" s="105"/>
      <c r="DPR261" s="50"/>
      <c r="DPS261" s="50"/>
      <c r="DPT261" s="50"/>
      <c r="DPU261" s="50"/>
      <c r="DPV261" s="50"/>
      <c r="DPW261" s="50"/>
      <c r="DPX261" s="50"/>
      <c r="DPY261" s="50"/>
      <c r="DPZ261" s="50"/>
      <c r="DQA261" s="50"/>
      <c r="DQB261" s="50"/>
      <c r="DQC261" s="50"/>
      <c r="DQD261" s="50"/>
      <c r="DQE261" s="50"/>
      <c r="DQF261" s="50"/>
      <c r="DQG261" s="50"/>
      <c r="DQH261" s="50"/>
      <c r="DQI261" s="50"/>
      <c r="DQJ261" s="50"/>
      <c r="DQK261" s="50"/>
      <c r="DQL261" s="50"/>
      <c r="DQM261" s="50"/>
      <c r="DQN261" s="50"/>
      <c r="DQO261" s="50"/>
      <c r="DQP261" s="50"/>
      <c r="DQQ261" s="50"/>
      <c r="DQR261" s="50"/>
      <c r="DQS261" s="50"/>
      <c r="DQT261" s="50"/>
      <c r="DQU261" s="50"/>
      <c r="DQV261" s="50"/>
      <c r="DQW261" s="102"/>
      <c r="DQX261" s="103"/>
      <c r="DQY261" s="101"/>
      <c r="DQZ261" s="106"/>
      <c r="DRA261" s="105"/>
      <c r="DRB261" s="50"/>
      <c r="DRC261" s="50"/>
      <c r="DRD261" s="50"/>
      <c r="DRE261" s="50"/>
      <c r="DRF261" s="50"/>
      <c r="DRG261" s="50"/>
      <c r="DRH261" s="50"/>
      <c r="DRI261" s="50"/>
      <c r="DRJ261" s="50"/>
      <c r="DRK261" s="50"/>
      <c r="DRL261" s="50"/>
      <c r="DRM261" s="50"/>
      <c r="DRN261" s="50"/>
      <c r="DRO261" s="50"/>
      <c r="DRP261" s="50"/>
      <c r="DRQ261" s="50"/>
      <c r="DRR261" s="50"/>
      <c r="DRS261" s="50"/>
      <c r="DRT261" s="50"/>
      <c r="DRU261" s="50"/>
      <c r="DRV261" s="50"/>
      <c r="DRW261" s="50"/>
      <c r="DRX261" s="50"/>
      <c r="DRY261" s="50"/>
      <c r="DRZ261" s="50"/>
      <c r="DSA261" s="50"/>
      <c r="DSB261" s="50"/>
      <c r="DSC261" s="50"/>
      <c r="DSD261" s="50"/>
      <c r="DSE261" s="50"/>
      <c r="DSF261" s="50"/>
      <c r="DSG261" s="102"/>
      <c r="DSH261" s="103"/>
      <c r="DSI261" s="101"/>
      <c r="DSJ261" s="106"/>
      <c r="DSK261" s="105"/>
      <c r="DSL261" s="50"/>
      <c r="DSM261" s="50"/>
      <c r="DSN261" s="50"/>
      <c r="DSO261" s="50"/>
      <c r="DSP261" s="50"/>
      <c r="DSQ261" s="50"/>
      <c r="DSR261" s="50"/>
      <c r="DSS261" s="50"/>
      <c r="DST261" s="50"/>
      <c r="DSU261" s="50"/>
      <c r="DSV261" s="50"/>
      <c r="DSW261" s="50"/>
      <c r="DSX261" s="50"/>
      <c r="DSY261" s="50"/>
      <c r="DSZ261" s="50"/>
      <c r="DTA261" s="50"/>
      <c r="DTB261" s="50"/>
      <c r="DTC261" s="50"/>
      <c r="DTD261" s="50"/>
      <c r="DTE261" s="50"/>
      <c r="DTF261" s="50"/>
      <c r="DTG261" s="50"/>
      <c r="DTH261" s="50"/>
      <c r="DTI261" s="50"/>
      <c r="DTJ261" s="50"/>
      <c r="DTK261" s="50"/>
      <c r="DTL261" s="50"/>
      <c r="DTM261" s="50"/>
      <c r="DTN261" s="50"/>
      <c r="DTO261" s="50"/>
      <c r="DTP261" s="50"/>
      <c r="DTQ261" s="102"/>
      <c r="DTR261" s="103"/>
      <c r="DTS261" s="101"/>
      <c r="DTT261" s="106"/>
      <c r="DTU261" s="105"/>
      <c r="DTV261" s="50"/>
      <c r="DTW261" s="50"/>
      <c r="DTX261" s="50"/>
      <c r="DTY261" s="50"/>
      <c r="DTZ261" s="50"/>
      <c r="DUA261" s="50"/>
      <c r="DUB261" s="50"/>
      <c r="DUC261" s="50"/>
      <c r="DUD261" s="50"/>
      <c r="DUE261" s="50"/>
      <c r="DUF261" s="50"/>
      <c r="DUG261" s="50"/>
      <c r="DUH261" s="50"/>
      <c r="DUI261" s="50"/>
      <c r="DUJ261" s="50"/>
      <c r="DUK261" s="50"/>
      <c r="DUL261" s="50"/>
      <c r="DUM261" s="50"/>
      <c r="DUN261" s="50"/>
      <c r="DUO261" s="50"/>
      <c r="DUP261" s="50"/>
      <c r="DUQ261" s="50"/>
      <c r="DUR261" s="50"/>
      <c r="DUS261" s="50"/>
      <c r="DUT261" s="50"/>
      <c r="DUU261" s="50"/>
      <c r="DUV261" s="50"/>
      <c r="DUW261" s="50"/>
      <c r="DUX261" s="50"/>
      <c r="DUY261" s="50"/>
      <c r="DUZ261" s="50"/>
      <c r="DVA261" s="102"/>
      <c r="DVB261" s="103"/>
      <c r="DVC261" s="101"/>
      <c r="DVD261" s="106"/>
      <c r="DVE261" s="105"/>
      <c r="DVF261" s="50"/>
      <c r="DVG261" s="50"/>
      <c r="DVH261" s="50"/>
      <c r="DVI261" s="50"/>
      <c r="DVJ261" s="50"/>
      <c r="DVK261" s="50"/>
      <c r="DVL261" s="50"/>
      <c r="DVM261" s="50"/>
      <c r="DVN261" s="50"/>
      <c r="DVO261" s="50"/>
      <c r="DVP261" s="50"/>
      <c r="DVQ261" s="50"/>
      <c r="DVR261" s="50"/>
      <c r="DVS261" s="50"/>
      <c r="DVT261" s="50"/>
      <c r="DVU261" s="50"/>
      <c r="DVV261" s="50"/>
      <c r="DVW261" s="50"/>
      <c r="DVX261" s="50"/>
      <c r="DVY261" s="50"/>
      <c r="DVZ261" s="50"/>
      <c r="DWA261" s="50"/>
      <c r="DWB261" s="50"/>
      <c r="DWC261" s="50"/>
      <c r="DWD261" s="50"/>
      <c r="DWE261" s="50"/>
      <c r="DWF261" s="50"/>
      <c r="DWG261" s="50"/>
      <c r="DWH261" s="50"/>
      <c r="DWI261" s="50"/>
      <c r="DWJ261" s="50"/>
      <c r="DWK261" s="102"/>
      <c r="DWL261" s="103"/>
      <c r="DWM261" s="101"/>
      <c r="DWN261" s="106"/>
      <c r="DWO261" s="105"/>
      <c r="DWP261" s="50"/>
      <c r="DWQ261" s="50"/>
      <c r="DWR261" s="50"/>
      <c r="DWS261" s="50"/>
      <c r="DWT261" s="50"/>
      <c r="DWU261" s="50"/>
      <c r="DWV261" s="50"/>
      <c r="DWW261" s="50"/>
      <c r="DWX261" s="50"/>
      <c r="DWY261" s="50"/>
      <c r="DWZ261" s="50"/>
      <c r="DXA261" s="50"/>
      <c r="DXB261" s="50"/>
      <c r="DXC261" s="50"/>
      <c r="DXD261" s="50"/>
      <c r="DXE261" s="50"/>
      <c r="DXF261" s="50"/>
      <c r="DXG261" s="50"/>
      <c r="DXH261" s="50"/>
      <c r="DXI261" s="50"/>
      <c r="DXJ261" s="50"/>
      <c r="DXK261" s="50"/>
      <c r="DXL261" s="50"/>
      <c r="DXM261" s="50"/>
      <c r="DXN261" s="50"/>
      <c r="DXO261" s="50"/>
      <c r="DXP261" s="50"/>
      <c r="DXQ261" s="50"/>
      <c r="DXR261" s="50"/>
      <c r="DXS261" s="50"/>
      <c r="DXT261" s="50"/>
      <c r="DXU261" s="102"/>
      <c r="DXV261" s="103"/>
      <c r="DXW261" s="101"/>
      <c r="DXX261" s="106"/>
      <c r="DXY261" s="105"/>
      <c r="DXZ261" s="50"/>
      <c r="DYA261" s="50"/>
      <c r="DYB261" s="50"/>
      <c r="DYC261" s="50"/>
      <c r="DYD261" s="50"/>
      <c r="DYE261" s="50"/>
      <c r="DYF261" s="50"/>
      <c r="DYG261" s="50"/>
      <c r="DYH261" s="50"/>
      <c r="DYI261" s="50"/>
      <c r="DYJ261" s="50"/>
      <c r="DYK261" s="50"/>
      <c r="DYL261" s="50"/>
      <c r="DYM261" s="50"/>
      <c r="DYN261" s="50"/>
      <c r="DYO261" s="50"/>
      <c r="DYP261" s="50"/>
      <c r="DYQ261" s="50"/>
      <c r="DYR261" s="50"/>
      <c r="DYS261" s="50"/>
      <c r="DYT261" s="50"/>
      <c r="DYU261" s="50"/>
      <c r="DYV261" s="50"/>
      <c r="DYW261" s="50"/>
      <c r="DYX261" s="50"/>
      <c r="DYY261" s="50"/>
      <c r="DYZ261" s="50"/>
      <c r="DZA261" s="50"/>
      <c r="DZB261" s="50"/>
      <c r="DZC261" s="50"/>
      <c r="DZD261" s="50"/>
      <c r="DZE261" s="102"/>
      <c r="DZF261" s="103"/>
      <c r="DZG261" s="101"/>
      <c r="DZH261" s="106"/>
      <c r="DZI261" s="105"/>
      <c r="DZJ261" s="50"/>
      <c r="DZK261" s="50"/>
      <c r="DZL261" s="50"/>
      <c r="DZM261" s="50"/>
      <c r="DZN261" s="50"/>
      <c r="DZO261" s="50"/>
      <c r="DZP261" s="50"/>
      <c r="DZQ261" s="50"/>
      <c r="DZR261" s="50"/>
      <c r="DZS261" s="50"/>
      <c r="DZT261" s="50"/>
      <c r="DZU261" s="50"/>
      <c r="DZV261" s="50"/>
      <c r="DZW261" s="50"/>
      <c r="DZX261" s="50"/>
      <c r="DZY261" s="50"/>
      <c r="DZZ261" s="50"/>
      <c r="EAA261" s="50"/>
      <c r="EAB261" s="50"/>
      <c r="EAC261" s="50"/>
      <c r="EAD261" s="50"/>
      <c r="EAE261" s="50"/>
      <c r="EAF261" s="50"/>
      <c r="EAG261" s="50"/>
      <c r="EAH261" s="50"/>
      <c r="EAI261" s="50"/>
      <c r="EAJ261" s="50"/>
      <c r="EAK261" s="50"/>
      <c r="EAL261" s="50"/>
      <c r="EAM261" s="50"/>
      <c r="EAN261" s="50"/>
      <c r="EAO261" s="102"/>
      <c r="EAP261" s="103"/>
      <c r="EAQ261" s="101"/>
      <c r="EAR261" s="106"/>
      <c r="EAS261" s="105"/>
      <c r="EAT261" s="50"/>
      <c r="EAU261" s="50"/>
      <c r="EAV261" s="50"/>
      <c r="EAW261" s="50"/>
      <c r="EAX261" s="50"/>
      <c r="EAY261" s="50"/>
      <c r="EAZ261" s="50"/>
      <c r="EBA261" s="50"/>
      <c r="EBB261" s="50"/>
      <c r="EBC261" s="50"/>
      <c r="EBD261" s="50"/>
      <c r="EBE261" s="50"/>
      <c r="EBF261" s="50"/>
      <c r="EBG261" s="50"/>
      <c r="EBH261" s="50"/>
      <c r="EBI261" s="50"/>
      <c r="EBJ261" s="50"/>
      <c r="EBK261" s="50"/>
      <c r="EBL261" s="50"/>
      <c r="EBM261" s="50"/>
      <c r="EBN261" s="50"/>
      <c r="EBO261" s="50"/>
      <c r="EBP261" s="50"/>
      <c r="EBQ261" s="50"/>
      <c r="EBR261" s="50"/>
      <c r="EBS261" s="50"/>
      <c r="EBT261" s="50"/>
      <c r="EBU261" s="50"/>
      <c r="EBV261" s="50"/>
      <c r="EBW261" s="50"/>
      <c r="EBX261" s="50"/>
      <c r="EBY261" s="102"/>
      <c r="EBZ261" s="103"/>
      <c r="ECA261" s="101"/>
      <c r="ECB261" s="106"/>
      <c r="ECC261" s="105"/>
      <c r="ECD261" s="50"/>
      <c r="ECE261" s="50"/>
      <c r="ECF261" s="50"/>
      <c r="ECG261" s="50"/>
      <c r="ECH261" s="50"/>
      <c r="ECI261" s="50"/>
      <c r="ECJ261" s="50"/>
      <c r="ECK261" s="50"/>
      <c r="ECL261" s="50"/>
      <c r="ECM261" s="50"/>
      <c r="ECN261" s="50"/>
      <c r="ECO261" s="50"/>
      <c r="ECP261" s="50"/>
      <c r="ECQ261" s="50"/>
      <c r="ECR261" s="50"/>
      <c r="ECS261" s="50"/>
      <c r="ECT261" s="50"/>
      <c r="ECU261" s="50"/>
      <c r="ECV261" s="50"/>
      <c r="ECW261" s="50"/>
      <c r="ECX261" s="50"/>
      <c r="ECY261" s="50"/>
      <c r="ECZ261" s="50"/>
      <c r="EDA261" s="50"/>
      <c r="EDB261" s="50"/>
      <c r="EDC261" s="50"/>
      <c r="EDD261" s="50"/>
      <c r="EDE261" s="50"/>
      <c r="EDF261" s="50"/>
      <c r="EDG261" s="50"/>
      <c r="EDH261" s="50"/>
      <c r="EDI261" s="102"/>
      <c r="EDJ261" s="103"/>
      <c r="EDK261" s="101"/>
      <c r="EDL261" s="106"/>
      <c r="EDM261" s="105"/>
      <c r="EDN261" s="50"/>
      <c r="EDO261" s="50"/>
      <c r="EDP261" s="50"/>
      <c r="EDQ261" s="50"/>
      <c r="EDR261" s="50"/>
      <c r="EDS261" s="50"/>
      <c r="EDT261" s="50"/>
      <c r="EDU261" s="50"/>
      <c r="EDV261" s="50"/>
      <c r="EDW261" s="50"/>
      <c r="EDX261" s="50"/>
      <c r="EDY261" s="50"/>
      <c r="EDZ261" s="50"/>
      <c r="EEA261" s="50"/>
      <c r="EEB261" s="50"/>
      <c r="EEC261" s="50"/>
      <c r="EED261" s="50"/>
      <c r="EEE261" s="50"/>
      <c r="EEF261" s="50"/>
      <c r="EEG261" s="50"/>
      <c r="EEH261" s="50"/>
      <c r="EEI261" s="50"/>
      <c r="EEJ261" s="50"/>
      <c r="EEK261" s="50"/>
      <c r="EEL261" s="50"/>
      <c r="EEM261" s="50"/>
      <c r="EEN261" s="50"/>
      <c r="EEO261" s="50"/>
      <c r="EEP261" s="50"/>
      <c r="EEQ261" s="50"/>
      <c r="EER261" s="50"/>
      <c r="EES261" s="102"/>
      <c r="EET261" s="103"/>
      <c r="EEU261" s="101"/>
      <c r="EEV261" s="106"/>
      <c r="EEW261" s="105"/>
      <c r="EEX261" s="50"/>
      <c r="EEY261" s="50"/>
      <c r="EEZ261" s="50"/>
      <c r="EFA261" s="50"/>
      <c r="EFB261" s="50"/>
      <c r="EFC261" s="50"/>
      <c r="EFD261" s="50"/>
      <c r="EFE261" s="50"/>
      <c r="EFF261" s="50"/>
      <c r="EFG261" s="50"/>
      <c r="EFH261" s="50"/>
      <c r="EFI261" s="50"/>
      <c r="EFJ261" s="50"/>
      <c r="EFK261" s="50"/>
      <c r="EFL261" s="50"/>
      <c r="EFM261" s="50"/>
      <c r="EFN261" s="50"/>
      <c r="EFO261" s="50"/>
      <c r="EFP261" s="50"/>
      <c r="EFQ261" s="50"/>
      <c r="EFR261" s="50"/>
      <c r="EFS261" s="50"/>
      <c r="EFT261" s="50"/>
      <c r="EFU261" s="50"/>
      <c r="EFV261" s="50"/>
      <c r="EFW261" s="50"/>
      <c r="EFX261" s="50"/>
      <c r="EFY261" s="50"/>
      <c r="EFZ261" s="50"/>
      <c r="EGA261" s="50"/>
      <c r="EGB261" s="50"/>
      <c r="EGC261" s="102"/>
      <c r="EGD261" s="103"/>
      <c r="EGE261" s="101"/>
      <c r="EGF261" s="106"/>
      <c r="EGG261" s="105"/>
      <c r="EGH261" s="50"/>
      <c r="EGI261" s="50"/>
      <c r="EGJ261" s="50"/>
      <c r="EGK261" s="50"/>
      <c r="EGL261" s="50"/>
      <c r="EGM261" s="50"/>
      <c r="EGN261" s="50"/>
      <c r="EGO261" s="50"/>
      <c r="EGP261" s="50"/>
      <c r="EGQ261" s="50"/>
      <c r="EGR261" s="50"/>
      <c r="EGS261" s="50"/>
      <c r="EGT261" s="50"/>
      <c r="EGU261" s="50"/>
      <c r="EGV261" s="50"/>
      <c r="EGW261" s="50"/>
      <c r="EGX261" s="50"/>
      <c r="EGY261" s="50"/>
      <c r="EGZ261" s="50"/>
      <c r="EHA261" s="50"/>
      <c r="EHB261" s="50"/>
      <c r="EHC261" s="50"/>
      <c r="EHD261" s="50"/>
      <c r="EHE261" s="50"/>
      <c r="EHF261" s="50"/>
      <c r="EHG261" s="50"/>
      <c r="EHH261" s="50"/>
      <c r="EHI261" s="50"/>
      <c r="EHJ261" s="50"/>
      <c r="EHK261" s="50"/>
      <c r="EHL261" s="50"/>
      <c r="EHM261" s="102"/>
      <c r="EHN261" s="103"/>
      <c r="EHO261" s="101"/>
      <c r="EHP261" s="106"/>
      <c r="EHQ261" s="105"/>
      <c r="EHR261" s="50"/>
      <c r="EHS261" s="50"/>
      <c r="EHT261" s="50"/>
      <c r="EHU261" s="50"/>
      <c r="EHV261" s="50"/>
      <c r="EHW261" s="50"/>
      <c r="EHX261" s="50"/>
      <c r="EHY261" s="50"/>
      <c r="EHZ261" s="50"/>
      <c r="EIA261" s="50"/>
      <c r="EIB261" s="50"/>
      <c r="EIC261" s="50"/>
      <c r="EID261" s="50"/>
      <c r="EIE261" s="50"/>
      <c r="EIF261" s="50"/>
      <c r="EIG261" s="50"/>
      <c r="EIH261" s="50"/>
      <c r="EII261" s="50"/>
      <c r="EIJ261" s="50"/>
      <c r="EIK261" s="50"/>
      <c r="EIL261" s="50"/>
      <c r="EIM261" s="50"/>
      <c r="EIN261" s="50"/>
      <c r="EIO261" s="50"/>
      <c r="EIP261" s="50"/>
      <c r="EIQ261" s="50"/>
      <c r="EIR261" s="50"/>
      <c r="EIS261" s="50"/>
      <c r="EIT261" s="50"/>
      <c r="EIU261" s="50"/>
      <c r="EIV261" s="50"/>
      <c r="EIW261" s="102"/>
      <c r="EIX261" s="103"/>
      <c r="EIY261" s="101"/>
      <c r="EIZ261" s="106"/>
      <c r="EJA261" s="105"/>
      <c r="EJB261" s="50"/>
      <c r="EJC261" s="50"/>
      <c r="EJD261" s="50"/>
      <c r="EJE261" s="50"/>
      <c r="EJF261" s="50"/>
      <c r="EJG261" s="50"/>
      <c r="EJH261" s="50"/>
      <c r="EJI261" s="50"/>
      <c r="EJJ261" s="50"/>
      <c r="EJK261" s="50"/>
      <c r="EJL261" s="50"/>
      <c r="EJM261" s="50"/>
      <c r="EJN261" s="50"/>
      <c r="EJO261" s="50"/>
      <c r="EJP261" s="50"/>
      <c r="EJQ261" s="50"/>
      <c r="EJR261" s="50"/>
      <c r="EJS261" s="50"/>
      <c r="EJT261" s="50"/>
      <c r="EJU261" s="50"/>
      <c r="EJV261" s="50"/>
      <c r="EJW261" s="50"/>
      <c r="EJX261" s="50"/>
      <c r="EJY261" s="50"/>
      <c r="EJZ261" s="50"/>
      <c r="EKA261" s="50"/>
      <c r="EKB261" s="50"/>
      <c r="EKC261" s="50"/>
      <c r="EKD261" s="50"/>
      <c r="EKE261" s="50"/>
      <c r="EKF261" s="50"/>
      <c r="EKG261" s="102"/>
      <c r="EKH261" s="103"/>
      <c r="EKI261" s="101"/>
      <c r="EKJ261" s="106"/>
      <c r="EKK261" s="105"/>
      <c r="EKL261" s="50"/>
      <c r="EKM261" s="50"/>
      <c r="EKN261" s="50"/>
      <c r="EKO261" s="50"/>
      <c r="EKP261" s="50"/>
      <c r="EKQ261" s="50"/>
      <c r="EKR261" s="50"/>
      <c r="EKS261" s="50"/>
      <c r="EKT261" s="50"/>
      <c r="EKU261" s="50"/>
      <c r="EKV261" s="50"/>
      <c r="EKW261" s="50"/>
      <c r="EKX261" s="50"/>
      <c r="EKY261" s="50"/>
      <c r="EKZ261" s="50"/>
      <c r="ELA261" s="50"/>
      <c r="ELB261" s="50"/>
      <c r="ELC261" s="50"/>
      <c r="ELD261" s="50"/>
      <c r="ELE261" s="50"/>
      <c r="ELF261" s="50"/>
      <c r="ELG261" s="50"/>
      <c r="ELH261" s="50"/>
      <c r="ELI261" s="50"/>
      <c r="ELJ261" s="50"/>
      <c r="ELK261" s="50"/>
      <c r="ELL261" s="50"/>
      <c r="ELM261" s="50"/>
      <c r="ELN261" s="50"/>
      <c r="ELO261" s="50"/>
      <c r="ELP261" s="50"/>
      <c r="ELQ261" s="102"/>
      <c r="ELR261" s="103"/>
      <c r="ELS261" s="101"/>
      <c r="ELT261" s="106"/>
      <c r="ELU261" s="105"/>
      <c r="ELV261" s="50"/>
      <c r="ELW261" s="50"/>
      <c r="ELX261" s="50"/>
      <c r="ELY261" s="50"/>
      <c r="ELZ261" s="50"/>
      <c r="EMA261" s="50"/>
      <c r="EMB261" s="50"/>
      <c r="EMC261" s="50"/>
      <c r="EMD261" s="50"/>
      <c r="EME261" s="50"/>
      <c r="EMF261" s="50"/>
      <c r="EMG261" s="50"/>
      <c r="EMH261" s="50"/>
      <c r="EMI261" s="50"/>
      <c r="EMJ261" s="50"/>
      <c r="EMK261" s="50"/>
      <c r="EML261" s="50"/>
      <c r="EMM261" s="50"/>
      <c r="EMN261" s="50"/>
      <c r="EMO261" s="50"/>
      <c r="EMP261" s="50"/>
      <c r="EMQ261" s="50"/>
      <c r="EMR261" s="50"/>
      <c r="EMS261" s="50"/>
      <c r="EMT261" s="50"/>
      <c r="EMU261" s="50"/>
      <c r="EMV261" s="50"/>
      <c r="EMW261" s="50"/>
      <c r="EMX261" s="50"/>
      <c r="EMY261" s="50"/>
      <c r="EMZ261" s="50"/>
      <c r="ENA261" s="102"/>
      <c r="ENB261" s="103"/>
      <c r="ENC261" s="101"/>
      <c r="END261" s="106"/>
      <c r="ENE261" s="105"/>
      <c r="ENF261" s="50"/>
      <c r="ENG261" s="50"/>
      <c r="ENH261" s="50"/>
      <c r="ENI261" s="50"/>
      <c r="ENJ261" s="50"/>
      <c r="ENK261" s="50"/>
      <c r="ENL261" s="50"/>
      <c r="ENM261" s="50"/>
      <c r="ENN261" s="50"/>
      <c r="ENO261" s="50"/>
      <c r="ENP261" s="50"/>
      <c r="ENQ261" s="50"/>
      <c r="ENR261" s="50"/>
      <c r="ENS261" s="50"/>
      <c r="ENT261" s="50"/>
      <c r="ENU261" s="50"/>
      <c r="ENV261" s="50"/>
      <c r="ENW261" s="50"/>
      <c r="ENX261" s="50"/>
      <c r="ENY261" s="50"/>
      <c r="ENZ261" s="50"/>
      <c r="EOA261" s="50"/>
      <c r="EOB261" s="50"/>
      <c r="EOC261" s="50"/>
      <c r="EOD261" s="50"/>
      <c r="EOE261" s="50"/>
      <c r="EOF261" s="50"/>
      <c r="EOG261" s="50"/>
      <c r="EOH261" s="50"/>
      <c r="EOI261" s="50"/>
      <c r="EOJ261" s="50"/>
      <c r="EOK261" s="102"/>
      <c r="EOL261" s="103"/>
      <c r="EOM261" s="101"/>
      <c r="EON261" s="106"/>
      <c r="EOO261" s="105"/>
      <c r="EOP261" s="50"/>
      <c r="EOQ261" s="50"/>
      <c r="EOR261" s="50"/>
      <c r="EOS261" s="50"/>
      <c r="EOT261" s="50"/>
      <c r="EOU261" s="50"/>
      <c r="EOV261" s="50"/>
      <c r="EOW261" s="50"/>
      <c r="EOX261" s="50"/>
      <c r="EOY261" s="50"/>
      <c r="EOZ261" s="50"/>
      <c r="EPA261" s="50"/>
      <c r="EPB261" s="50"/>
      <c r="EPC261" s="50"/>
      <c r="EPD261" s="50"/>
      <c r="EPE261" s="50"/>
      <c r="EPF261" s="50"/>
      <c r="EPG261" s="50"/>
      <c r="EPH261" s="50"/>
      <c r="EPI261" s="50"/>
      <c r="EPJ261" s="50"/>
      <c r="EPK261" s="50"/>
      <c r="EPL261" s="50"/>
      <c r="EPM261" s="50"/>
      <c r="EPN261" s="50"/>
      <c r="EPO261" s="50"/>
      <c r="EPP261" s="50"/>
      <c r="EPQ261" s="50"/>
      <c r="EPR261" s="50"/>
      <c r="EPS261" s="50"/>
      <c r="EPT261" s="50"/>
      <c r="EPU261" s="102"/>
      <c r="EPV261" s="103"/>
      <c r="EPW261" s="101"/>
      <c r="EPX261" s="106"/>
      <c r="EPY261" s="105"/>
      <c r="EPZ261" s="50"/>
      <c r="EQA261" s="50"/>
      <c r="EQB261" s="50"/>
      <c r="EQC261" s="50"/>
      <c r="EQD261" s="50"/>
      <c r="EQE261" s="50"/>
      <c r="EQF261" s="50"/>
      <c r="EQG261" s="50"/>
      <c r="EQH261" s="50"/>
      <c r="EQI261" s="50"/>
      <c r="EQJ261" s="50"/>
      <c r="EQK261" s="50"/>
      <c r="EQL261" s="50"/>
      <c r="EQM261" s="50"/>
      <c r="EQN261" s="50"/>
      <c r="EQO261" s="50"/>
      <c r="EQP261" s="50"/>
      <c r="EQQ261" s="50"/>
      <c r="EQR261" s="50"/>
      <c r="EQS261" s="50"/>
      <c r="EQT261" s="50"/>
      <c r="EQU261" s="50"/>
      <c r="EQV261" s="50"/>
      <c r="EQW261" s="50"/>
      <c r="EQX261" s="50"/>
      <c r="EQY261" s="50"/>
      <c r="EQZ261" s="50"/>
      <c r="ERA261" s="50"/>
      <c r="ERB261" s="50"/>
      <c r="ERC261" s="50"/>
      <c r="ERD261" s="50"/>
      <c r="ERE261" s="102"/>
      <c r="ERF261" s="103"/>
      <c r="ERG261" s="101"/>
      <c r="ERH261" s="106"/>
      <c r="ERI261" s="105"/>
      <c r="ERJ261" s="50"/>
      <c r="ERK261" s="50"/>
      <c r="ERL261" s="50"/>
      <c r="ERM261" s="50"/>
      <c r="ERN261" s="50"/>
      <c r="ERO261" s="50"/>
      <c r="ERP261" s="50"/>
      <c r="ERQ261" s="50"/>
      <c r="ERR261" s="50"/>
      <c r="ERS261" s="50"/>
      <c r="ERT261" s="50"/>
      <c r="ERU261" s="50"/>
      <c r="ERV261" s="50"/>
      <c r="ERW261" s="50"/>
      <c r="ERX261" s="50"/>
      <c r="ERY261" s="50"/>
      <c r="ERZ261" s="50"/>
      <c r="ESA261" s="50"/>
      <c r="ESB261" s="50"/>
      <c r="ESC261" s="50"/>
      <c r="ESD261" s="50"/>
      <c r="ESE261" s="50"/>
      <c r="ESF261" s="50"/>
      <c r="ESG261" s="50"/>
      <c r="ESH261" s="50"/>
      <c r="ESI261" s="50"/>
      <c r="ESJ261" s="50"/>
      <c r="ESK261" s="50"/>
      <c r="ESL261" s="50"/>
      <c r="ESM261" s="50"/>
      <c r="ESN261" s="50"/>
      <c r="ESO261" s="102"/>
      <c r="ESP261" s="103"/>
      <c r="ESQ261" s="101"/>
      <c r="ESR261" s="106"/>
      <c r="ESS261" s="105"/>
      <c r="EST261" s="50"/>
      <c r="ESU261" s="50"/>
      <c r="ESV261" s="50"/>
      <c r="ESW261" s="50"/>
      <c r="ESX261" s="50"/>
      <c r="ESY261" s="50"/>
      <c r="ESZ261" s="50"/>
      <c r="ETA261" s="50"/>
      <c r="ETB261" s="50"/>
      <c r="ETC261" s="50"/>
      <c r="ETD261" s="50"/>
      <c r="ETE261" s="50"/>
      <c r="ETF261" s="50"/>
      <c r="ETG261" s="50"/>
      <c r="ETH261" s="50"/>
      <c r="ETI261" s="50"/>
      <c r="ETJ261" s="50"/>
      <c r="ETK261" s="50"/>
      <c r="ETL261" s="50"/>
      <c r="ETM261" s="50"/>
      <c r="ETN261" s="50"/>
      <c r="ETO261" s="50"/>
      <c r="ETP261" s="50"/>
      <c r="ETQ261" s="50"/>
      <c r="ETR261" s="50"/>
      <c r="ETS261" s="50"/>
      <c r="ETT261" s="50"/>
      <c r="ETU261" s="50"/>
      <c r="ETV261" s="50"/>
      <c r="ETW261" s="50"/>
      <c r="ETX261" s="50"/>
      <c r="ETY261" s="102"/>
      <c r="ETZ261" s="103"/>
      <c r="EUA261" s="101"/>
      <c r="EUB261" s="106"/>
      <c r="EUC261" s="105"/>
      <c r="EUD261" s="50"/>
      <c r="EUE261" s="50"/>
      <c r="EUF261" s="50"/>
      <c r="EUG261" s="50"/>
      <c r="EUH261" s="50"/>
      <c r="EUI261" s="50"/>
      <c r="EUJ261" s="50"/>
      <c r="EUK261" s="50"/>
      <c r="EUL261" s="50"/>
      <c r="EUM261" s="50"/>
      <c r="EUN261" s="50"/>
      <c r="EUO261" s="50"/>
      <c r="EUP261" s="50"/>
      <c r="EUQ261" s="50"/>
      <c r="EUR261" s="50"/>
      <c r="EUS261" s="50"/>
      <c r="EUT261" s="50"/>
      <c r="EUU261" s="50"/>
      <c r="EUV261" s="50"/>
      <c r="EUW261" s="50"/>
      <c r="EUX261" s="50"/>
      <c r="EUY261" s="50"/>
      <c r="EUZ261" s="50"/>
      <c r="EVA261" s="50"/>
      <c r="EVB261" s="50"/>
      <c r="EVC261" s="50"/>
      <c r="EVD261" s="50"/>
      <c r="EVE261" s="50"/>
      <c r="EVF261" s="50"/>
      <c r="EVG261" s="50"/>
      <c r="EVH261" s="50"/>
      <c r="EVI261" s="102"/>
      <c r="EVJ261" s="103"/>
      <c r="EVK261" s="101"/>
      <c r="EVL261" s="106"/>
      <c r="EVM261" s="105"/>
      <c r="EVN261" s="50"/>
      <c r="EVO261" s="50"/>
      <c r="EVP261" s="50"/>
      <c r="EVQ261" s="50"/>
      <c r="EVR261" s="50"/>
      <c r="EVS261" s="50"/>
      <c r="EVT261" s="50"/>
      <c r="EVU261" s="50"/>
      <c r="EVV261" s="50"/>
      <c r="EVW261" s="50"/>
      <c r="EVX261" s="50"/>
      <c r="EVY261" s="50"/>
      <c r="EVZ261" s="50"/>
      <c r="EWA261" s="50"/>
      <c r="EWB261" s="50"/>
      <c r="EWC261" s="50"/>
      <c r="EWD261" s="50"/>
      <c r="EWE261" s="50"/>
      <c r="EWF261" s="50"/>
      <c r="EWG261" s="50"/>
      <c r="EWH261" s="50"/>
      <c r="EWI261" s="50"/>
      <c r="EWJ261" s="50"/>
      <c r="EWK261" s="50"/>
      <c r="EWL261" s="50"/>
      <c r="EWM261" s="50"/>
      <c r="EWN261" s="50"/>
      <c r="EWO261" s="50"/>
      <c r="EWP261" s="50"/>
      <c r="EWQ261" s="50"/>
      <c r="EWR261" s="50"/>
      <c r="EWS261" s="102"/>
      <c r="EWT261" s="103"/>
      <c r="EWU261" s="101"/>
      <c r="EWV261" s="106"/>
      <c r="EWW261" s="105"/>
      <c r="EWX261" s="50"/>
      <c r="EWY261" s="50"/>
      <c r="EWZ261" s="50"/>
      <c r="EXA261" s="50"/>
      <c r="EXB261" s="50"/>
      <c r="EXC261" s="50"/>
      <c r="EXD261" s="50"/>
      <c r="EXE261" s="50"/>
      <c r="EXF261" s="50"/>
      <c r="EXG261" s="50"/>
      <c r="EXH261" s="50"/>
      <c r="EXI261" s="50"/>
      <c r="EXJ261" s="50"/>
      <c r="EXK261" s="50"/>
      <c r="EXL261" s="50"/>
      <c r="EXM261" s="50"/>
      <c r="EXN261" s="50"/>
      <c r="EXO261" s="50"/>
      <c r="EXP261" s="50"/>
      <c r="EXQ261" s="50"/>
      <c r="EXR261" s="50"/>
      <c r="EXS261" s="50"/>
      <c r="EXT261" s="50"/>
      <c r="EXU261" s="50"/>
      <c r="EXV261" s="50"/>
      <c r="EXW261" s="50"/>
      <c r="EXX261" s="50"/>
      <c r="EXY261" s="50"/>
      <c r="EXZ261" s="50"/>
      <c r="EYA261" s="50"/>
      <c r="EYB261" s="50"/>
      <c r="EYC261" s="102"/>
      <c r="EYD261" s="103"/>
      <c r="EYE261" s="101"/>
      <c r="EYF261" s="106"/>
      <c r="EYG261" s="105"/>
      <c r="EYH261" s="50"/>
      <c r="EYI261" s="50"/>
      <c r="EYJ261" s="50"/>
      <c r="EYK261" s="50"/>
      <c r="EYL261" s="50"/>
      <c r="EYM261" s="50"/>
      <c r="EYN261" s="50"/>
      <c r="EYO261" s="50"/>
      <c r="EYP261" s="50"/>
      <c r="EYQ261" s="50"/>
      <c r="EYR261" s="50"/>
      <c r="EYS261" s="50"/>
      <c r="EYT261" s="50"/>
      <c r="EYU261" s="50"/>
      <c r="EYV261" s="50"/>
      <c r="EYW261" s="50"/>
      <c r="EYX261" s="50"/>
      <c r="EYY261" s="50"/>
      <c r="EYZ261" s="50"/>
      <c r="EZA261" s="50"/>
      <c r="EZB261" s="50"/>
      <c r="EZC261" s="50"/>
      <c r="EZD261" s="50"/>
      <c r="EZE261" s="50"/>
      <c r="EZF261" s="50"/>
      <c r="EZG261" s="50"/>
      <c r="EZH261" s="50"/>
      <c r="EZI261" s="50"/>
      <c r="EZJ261" s="50"/>
      <c r="EZK261" s="50"/>
      <c r="EZL261" s="50"/>
      <c r="EZM261" s="102"/>
      <c r="EZN261" s="103"/>
      <c r="EZO261" s="101"/>
      <c r="EZP261" s="106"/>
      <c r="EZQ261" s="105"/>
      <c r="EZR261" s="50"/>
      <c r="EZS261" s="50"/>
      <c r="EZT261" s="50"/>
      <c r="EZU261" s="50"/>
      <c r="EZV261" s="50"/>
      <c r="EZW261" s="50"/>
      <c r="EZX261" s="50"/>
      <c r="EZY261" s="50"/>
      <c r="EZZ261" s="50"/>
      <c r="FAA261" s="50"/>
      <c r="FAB261" s="50"/>
      <c r="FAC261" s="50"/>
      <c r="FAD261" s="50"/>
      <c r="FAE261" s="50"/>
      <c r="FAF261" s="50"/>
      <c r="FAG261" s="50"/>
      <c r="FAH261" s="50"/>
      <c r="FAI261" s="50"/>
      <c r="FAJ261" s="50"/>
      <c r="FAK261" s="50"/>
      <c r="FAL261" s="50"/>
      <c r="FAM261" s="50"/>
      <c r="FAN261" s="50"/>
      <c r="FAO261" s="50"/>
      <c r="FAP261" s="50"/>
      <c r="FAQ261" s="50"/>
      <c r="FAR261" s="50"/>
      <c r="FAS261" s="50"/>
      <c r="FAT261" s="50"/>
      <c r="FAU261" s="50"/>
      <c r="FAV261" s="50"/>
      <c r="FAW261" s="102"/>
      <c r="FAX261" s="103"/>
      <c r="FAY261" s="101"/>
      <c r="FAZ261" s="106"/>
      <c r="FBA261" s="105"/>
      <c r="FBB261" s="50"/>
      <c r="FBC261" s="50"/>
      <c r="FBD261" s="50"/>
      <c r="FBE261" s="50"/>
      <c r="FBF261" s="50"/>
      <c r="FBG261" s="50"/>
      <c r="FBH261" s="50"/>
      <c r="FBI261" s="50"/>
      <c r="FBJ261" s="50"/>
      <c r="FBK261" s="50"/>
      <c r="FBL261" s="50"/>
      <c r="FBM261" s="50"/>
      <c r="FBN261" s="50"/>
      <c r="FBO261" s="50"/>
      <c r="FBP261" s="50"/>
      <c r="FBQ261" s="50"/>
      <c r="FBR261" s="50"/>
      <c r="FBS261" s="50"/>
      <c r="FBT261" s="50"/>
      <c r="FBU261" s="50"/>
      <c r="FBV261" s="50"/>
      <c r="FBW261" s="50"/>
      <c r="FBX261" s="50"/>
      <c r="FBY261" s="50"/>
      <c r="FBZ261" s="50"/>
      <c r="FCA261" s="50"/>
      <c r="FCB261" s="50"/>
      <c r="FCC261" s="50"/>
      <c r="FCD261" s="50"/>
      <c r="FCE261" s="50"/>
      <c r="FCF261" s="50"/>
      <c r="FCG261" s="102"/>
      <c r="FCH261" s="103"/>
      <c r="FCI261" s="101"/>
      <c r="FCJ261" s="106"/>
      <c r="FCK261" s="105"/>
      <c r="FCL261" s="50"/>
      <c r="FCM261" s="50"/>
      <c r="FCN261" s="50"/>
      <c r="FCO261" s="50"/>
      <c r="FCP261" s="50"/>
      <c r="FCQ261" s="50"/>
      <c r="FCR261" s="50"/>
      <c r="FCS261" s="50"/>
      <c r="FCT261" s="50"/>
      <c r="FCU261" s="50"/>
      <c r="FCV261" s="50"/>
      <c r="FCW261" s="50"/>
      <c r="FCX261" s="50"/>
      <c r="FCY261" s="50"/>
      <c r="FCZ261" s="50"/>
      <c r="FDA261" s="50"/>
      <c r="FDB261" s="50"/>
      <c r="FDC261" s="50"/>
      <c r="FDD261" s="50"/>
      <c r="FDE261" s="50"/>
      <c r="FDF261" s="50"/>
      <c r="FDG261" s="50"/>
      <c r="FDH261" s="50"/>
      <c r="FDI261" s="50"/>
      <c r="FDJ261" s="50"/>
      <c r="FDK261" s="50"/>
      <c r="FDL261" s="50"/>
      <c r="FDM261" s="50"/>
      <c r="FDN261" s="50"/>
      <c r="FDO261" s="50"/>
      <c r="FDP261" s="50"/>
      <c r="FDQ261" s="102"/>
      <c r="FDR261" s="103"/>
      <c r="FDS261" s="101"/>
      <c r="FDT261" s="106"/>
      <c r="FDU261" s="105"/>
      <c r="FDV261" s="50"/>
      <c r="FDW261" s="50"/>
      <c r="FDX261" s="50"/>
      <c r="FDY261" s="50"/>
      <c r="FDZ261" s="50"/>
      <c r="FEA261" s="50"/>
      <c r="FEB261" s="50"/>
      <c r="FEC261" s="50"/>
      <c r="FED261" s="50"/>
      <c r="FEE261" s="50"/>
      <c r="FEF261" s="50"/>
      <c r="FEG261" s="50"/>
      <c r="FEH261" s="50"/>
      <c r="FEI261" s="50"/>
      <c r="FEJ261" s="50"/>
      <c r="FEK261" s="50"/>
      <c r="FEL261" s="50"/>
      <c r="FEM261" s="50"/>
      <c r="FEN261" s="50"/>
      <c r="FEO261" s="50"/>
      <c r="FEP261" s="50"/>
      <c r="FEQ261" s="50"/>
      <c r="FER261" s="50"/>
      <c r="FES261" s="50"/>
      <c r="FET261" s="50"/>
      <c r="FEU261" s="50"/>
      <c r="FEV261" s="50"/>
      <c r="FEW261" s="50"/>
      <c r="FEX261" s="50"/>
      <c r="FEY261" s="50"/>
      <c r="FEZ261" s="50"/>
      <c r="FFA261" s="102"/>
      <c r="FFB261" s="103"/>
      <c r="FFC261" s="101"/>
      <c r="FFD261" s="106"/>
      <c r="FFE261" s="105"/>
      <c r="FFF261" s="50"/>
      <c r="FFG261" s="50"/>
      <c r="FFH261" s="50"/>
      <c r="FFI261" s="50"/>
      <c r="FFJ261" s="50"/>
      <c r="FFK261" s="50"/>
      <c r="FFL261" s="50"/>
      <c r="FFM261" s="50"/>
      <c r="FFN261" s="50"/>
      <c r="FFO261" s="50"/>
      <c r="FFP261" s="50"/>
      <c r="FFQ261" s="50"/>
      <c r="FFR261" s="50"/>
      <c r="FFS261" s="50"/>
      <c r="FFT261" s="50"/>
      <c r="FFU261" s="50"/>
      <c r="FFV261" s="50"/>
      <c r="FFW261" s="50"/>
      <c r="FFX261" s="50"/>
      <c r="FFY261" s="50"/>
      <c r="FFZ261" s="50"/>
      <c r="FGA261" s="50"/>
      <c r="FGB261" s="50"/>
      <c r="FGC261" s="50"/>
      <c r="FGD261" s="50"/>
      <c r="FGE261" s="50"/>
      <c r="FGF261" s="50"/>
      <c r="FGG261" s="50"/>
      <c r="FGH261" s="50"/>
      <c r="FGI261" s="50"/>
      <c r="FGJ261" s="50"/>
      <c r="FGK261" s="102"/>
      <c r="FGL261" s="103"/>
      <c r="FGM261" s="101"/>
      <c r="FGN261" s="106"/>
      <c r="FGO261" s="105"/>
      <c r="FGP261" s="50"/>
      <c r="FGQ261" s="50"/>
      <c r="FGR261" s="50"/>
      <c r="FGS261" s="50"/>
      <c r="FGT261" s="50"/>
      <c r="FGU261" s="50"/>
      <c r="FGV261" s="50"/>
      <c r="FGW261" s="50"/>
      <c r="FGX261" s="50"/>
      <c r="FGY261" s="50"/>
      <c r="FGZ261" s="50"/>
      <c r="FHA261" s="50"/>
      <c r="FHB261" s="50"/>
      <c r="FHC261" s="50"/>
      <c r="FHD261" s="50"/>
      <c r="FHE261" s="50"/>
      <c r="FHF261" s="50"/>
      <c r="FHG261" s="50"/>
      <c r="FHH261" s="50"/>
      <c r="FHI261" s="50"/>
      <c r="FHJ261" s="50"/>
      <c r="FHK261" s="50"/>
      <c r="FHL261" s="50"/>
      <c r="FHM261" s="50"/>
      <c r="FHN261" s="50"/>
      <c r="FHO261" s="50"/>
      <c r="FHP261" s="50"/>
      <c r="FHQ261" s="50"/>
      <c r="FHR261" s="50"/>
      <c r="FHS261" s="50"/>
      <c r="FHT261" s="50"/>
      <c r="FHU261" s="102"/>
      <c r="FHV261" s="103"/>
      <c r="FHW261" s="101"/>
      <c r="FHX261" s="106"/>
      <c r="FHY261" s="105"/>
      <c r="FHZ261" s="50"/>
      <c r="FIA261" s="50"/>
      <c r="FIB261" s="50"/>
      <c r="FIC261" s="50"/>
      <c r="FID261" s="50"/>
      <c r="FIE261" s="50"/>
      <c r="FIF261" s="50"/>
      <c r="FIG261" s="50"/>
      <c r="FIH261" s="50"/>
      <c r="FII261" s="50"/>
      <c r="FIJ261" s="50"/>
      <c r="FIK261" s="50"/>
      <c r="FIL261" s="50"/>
      <c r="FIM261" s="50"/>
      <c r="FIN261" s="50"/>
      <c r="FIO261" s="50"/>
      <c r="FIP261" s="50"/>
      <c r="FIQ261" s="50"/>
      <c r="FIR261" s="50"/>
      <c r="FIS261" s="50"/>
      <c r="FIT261" s="50"/>
      <c r="FIU261" s="50"/>
      <c r="FIV261" s="50"/>
      <c r="FIW261" s="50"/>
      <c r="FIX261" s="50"/>
      <c r="FIY261" s="50"/>
      <c r="FIZ261" s="50"/>
      <c r="FJA261" s="50"/>
      <c r="FJB261" s="50"/>
      <c r="FJC261" s="50"/>
      <c r="FJD261" s="50"/>
      <c r="FJE261" s="102"/>
      <c r="FJF261" s="103"/>
      <c r="FJG261" s="101"/>
      <c r="FJH261" s="106"/>
      <c r="FJI261" s="105"/>
      <c r="FJJ261" s="50"/>
      <c r="FJK261" s="50"/>
      <c r="FJL261" s="50"/>
      <c r="FJM261" s="50"/>
      <c r="FJN261" s="50"/>
      <c r="FJO261" s="50"/>
      <c r="FJP261" s="50"/>
      <c r="FJQ261" s="50"/>
      <c r="FJR261" s="50"/>
      <c r="FJS261" s="50"/>
      <c r="FJT261" s="50"/>
      <c r="FJU261" s="50"/>
      <c r="FJV261" s="50"/>
      <c r="FJW261" s="50"/>
      <c r="FJX261" s="50"/>
      <c r="FJY261" s="50"/>
      <c r="FJZ261" s="50"/>
      <c r="FKA261" s="50"/>
      <c r="FKB261" s="50"/>
      <c r="FKC261" s="50"/>
      <c r="FKD261" s="50"/>
      <c r="FKE261" s="50"/>
      <c r="FKF261" s="50"/>
      <c r="FKG261" s="50"/>
      <c r="FKH261" s="50"/>
      <c r="FKI261" s="50"/>
      <c r="FKJ261" s="50"/>
      <c r="FKK261" s="50"/>
      <c r="FKL261" s="50"/>
      <c r="FKM261" s="50"/>
      <c r="FKN261" s="50"/>
      <c r="FKO261" s="102"/>
      <c r="FKP261" s="103"/>
      <c r="FKQ261" s="101"/>
      <c r="FKR261" s="106"/>
      <c r="FKS261" s="105"/>
      <c r="FKT261" s="50"/>
      <c r="FKU261" s="50"/>
      <c r="FKV261" s="50"/>
      <c r="FKW261" s="50"/>
      <c r="FKX261" s="50"/>
      <c r="FKY261" s="50"/>
      <c r="FKZ261" s="50"/>
      <c r="FLA261" s="50"/>
      <c r="FLB261" s="50"/>
      <c r="FLC261" s="50"/>
      <c r="FLD261" s="50"/>
      <c r="FLE261" s="50"/>
      <c r="FLF261" s="50"/>
      <c r="FLG261" s="50"/>
      <c r="FLH261" s="50"/>
      <c r="FLI261" s="50"/>
      <c r="FLJ261" s="50"/>
      <c r="FLK261" s="50"/>
      <c r="FLL261" s="50"/>
      <c r="FLM261" s="50"/>
      <c r="FLN261" s="50"/>
      <c r="FLO261" s="50"/>
      <c r="FLP261" s="50"/>
      <c r="FLQ261" s="50"/>
      <c r="FLR261" s="50"/>
      <c r="FLS261" s="50"/>
      <c r="FLT261" s="50"/>
      <c r="FLU261" s="50"/>
      <c r="FLV261" s="50"/>
      <c r="FLW261" s="50"/>
      <c r="FLX261" s="50"/>
      <c r="FLY261" s="102"/>
      <c r="FLZ261" s="103"/>
      <c r="FMA261" s="101"/>
      <c r="FMB261" s="106"/>
      <c r="FMC261" s="105"/>
      <c r="FMD261" s="50"/>
      <c r="FME261" s="50"/>
      <c r="FMF261" s="50"/>
      <c r="FMG261" s="50"/>
      <c r="FMH261" s="50"/>
      <c r="FMI261" s="50"/>
      <c r="FMJ261" s="50"/>
      <c r="FMK261" s="50"/>
      <c r="FML261" s="50"/>
      <c r="FMM261" s="50"/>
      <c r="FMN261" s="50"/>
      <c r="FMO261" s="50"/>
      <c r="FMP261" s="50"/>
      <c r="FMQ261" s="50"/>
      <c r="FMR261" s="50"/>
      <c r="FMS261" s="50"/>
      <c r="FMT261" s="50"/>
      <c r="FMU261" s="50"/>
      <c r="FMV261" s="50"/>
      <c r="FMW261" s="50"/>
      <c r="FMX261" s="50"/>
      <c r="FMY261" s="50"/>
      <c r="FMZ261" s="50"/>
      <c r="FNA261" s="50"/>
      <c r="FNB261" s="50"/>
      <c r="FNC261" s="50"/>
      <c r="FND261" s="50"/>
      <c r="FNE261" s="50"/>
      <c r="FNF261" s="50"/>
      <c r="FNG261" s="50"/>
      <c r="FNH261" s="50"/>
      <c r="FNI261" s="102"/>
      <c r="FNJ261" s="103"/>
      <c r="FNK261" s="101"/>
      <c r="FNL261" s="106"/>
      <c r="FNM261" s="105"/>
      <c r="FNN261" s="50"/>
      <c r="FNO261" s="50"/>
      <c r="FNP261" s="50"/>
      <c r="FNQ261" s="50"/>
      <c r="FNR261" s="50"/>
      <c r="FNS261" s="50"/>
      <c r="FNT261" s="50"/>
      <c r="FNU261" s="50"/>
      <c r="FNV261" s="50"/>
      <c r="FNW261" s="50"/>
      <c r="FNX261" s="50"/>
      <c r="FNY261" s="50"/>
      <c r="FNZ261" s="50"/>
      <c r="FOA261" s="50"/>
      <c r="FOB261" s="50"/>
      <c r="FOC261" s="50"/>
      <c r="FOD261" s="50"/>
      <c r="FOE261" s="50"/>
      <c r="FOF261" s="50"/>
      <c r="FOG261" s="50"/>
      <c r="FOH261" s="50"/>
      <c r="FOI261" s="50"/>
      <c r="FOJ261" s="50"/>
      <c r="FOK261" s="50"/>
      <c r="FOL261" s="50"/>
      <c r="FOM261" s="50"/>
      <c r="FON261" s="50"/>
      <c r="FOO261" s="50"/>
      <c r="FOP261" s="50"/>
      <c r="FOQ261" s="50"/>
      <c r="FOR261" s="50"/>
      <c r="FOS261" s="102"/>
      <c r="FOT261" s="103"/>
      <c r="FOU261" s="101"/>
      <c r="FOV261" s="106"/>
      <c r="FOW261" s="105"/>
      <c r="FOX261" s="50"/>
      <c r="FOY261" s="50"/>
      <c r="FOZ261" s="50"/>
      <c r="FPA261" s="50"/>
      <c r="FPB261" s="50"/>
      <c r="FPC261" s="50"/>
      <c r="FPD261" s="50"/>
      <c r="FPE261" s="50"/>
      <c r="FPF261" s="50"/>
      <c r="FPG261" s="50"/>
      <c r="FPH261" s="50"/>
      <c r="FPI261" s="50"/>
      <c r="FPJ261" s="50"/>
      <c r="FPK261" s="50"/>
      <c r="FPL261" s="50"/>
      <c r="FPM261" s="50"/>
      <c r="FPN261" s="50"/>
      <c r="FPO261" s="50"/>
      <c r="FPP261" s="50"/>
      <c r="FPQ261" s="50"/>
      <c r="FPR261" s="50"/>
      <c r="FPS261" s="50"/>
      <c r="FPT261" s="50"/>
      <c r="FPU261" s="50"/>
      <c r="FPV261" s="50"/>
      <c r="FPW261" s="50"/>
      <c r="FPX261" s="50"/>
      <c r="FPY261" s="50"/>
      <c r="FPZ261" s="50"/>
      <c r="FQA261" s="50"/>
      <c r="FQB261" s="50"/>
      <c r="FQC261" s="102"/>
      <c r="FQD261" s="103"/>
      <c r="FQE261" s="101"/>
      <c r="FQF261" s="106"/>
      <c r="FQG261" s="105"/>
      <c r="FQH261" s="50"/>
      <c r="FQI261" s="50"/>
      <c r="FQJ261" s="50"/>
      <c r="FQK261" s="50"/>
      <c r="FQL261" s="50"/>
      <c r="FQM261" s="50"/>
      <c r="FQN261" s="50"/>
      <c r="FQO261" s="50"/>
      <c r="FQP261" s="50"/>
      <c r="FQQ261" s="50"/>
      <c r="FQR261" s="50"/>
      <c r="FQS261" s="50"/>
      <c r="FQT261" s="50"/>
      <c r="FQU261" s="50"/>
      <c r="FQV261" s="50"/>
      <c r="FQW261" s="50"/>
      <c r="FQX261" s="50"/>
      <c r="FQY261" s="50"/>
      <c r="FQZ261" s="50"/>
      <c r="FRA261" s="50"/>
      <c r="FRB261" s="50"/>
      <c r="FRC261" s="50"/>
      <c r="FRD261" s="50"/>
      <c r="FRE261" s="50"/>
      <c r="FRF261" s="50"/>
      <c r="FRG261" s="50"/>
      <c r="FRH261" s="50"/>
      <c r="FRI261" s="50"/>
      <c r="FRJ261" s="50"/>
      <c r="FRK261" s="50"/>
      <c r="FRL261" s="50"/>
      <c r="FRM261" s="102"/>
      <c r="FRN261" s="103"/>
      <c r="FRO261" s="101"/>
      <c r="FRP261" s="106"/>
      <c r="FRQ261" s="105"/>
      <c r="FRR261" s="50"/>
      <c r="FRS261" s="50"/>
      <c r="FRT261" s="50"/>
      <c r="FRU261" s="50"/>
      <c r="FRV261" s="50"/>
      <c r="FRW261" s="50"/>
      <c r="FRX261" s="50"/>
      <c r="FRY261" s="50"/>
      <c r="FRZ261" s="50"/>
      <c r="FSA261" s="50"/>
      <c r="FSB261" s="50"/>
      <c r="FSC261" s="50"/>
      <c r="FSD261" s="50"/>
      <c r="FSE261" s="50"/>
      <c r="FSF261" s="50"/>
      <c r="FSG261" s="50"/>
      <c r="FSH261" s="50"/>
      <c r="FSI261" s="50"/>
      <c r="FSJ261" s="50"/>
      <c r="FSK261" s="50"/>
      <c r="FSL261" s="50"/>
      <c r="FSM261" s="50"/>
      <c r="FSN261" s="50"/>
      <c r="FSO261" s="50"/>
      <c r="FSP261" s="50"/>
      <c r="FSQ261" s="50"/>
      <c r="FSR261" s="50"/>
      <c r="FSS261" s="50"/>
      <c r="FST261" s="50"/>
      <c r="FSU261" s="50"/>
      <c r="FSV261" s="50"/>
      <c r="FSW261" s="102"/>
      <c r="FSX261" s="103"/>
      <c r="FSY261" s="101"/>
      <c r="FSZ261" s="106"/>
      <c r="FTA261" s="105"/>
      <c r="FTB261" s="50"/>
      <c r="FTC261" s="50"/>
      <c r="FTD261" s="50"/>
      <c r="FTE261" s="50"/>
      <c r="FTF261" s="50"/>
      <c r="FTG261" s="50"/>
      <c r="FTH261" s="50"/>
      <c r="FTI261" s="50"/>
      <c r="FTJ261" s="50"/>
      <c r="FTK261" s="50"/>
      <c r="FTL261" s="50"/>
      <c r="FTM261" s="50"/>
      <c r="FTN261" s="50"/>
      <c r="FTO261" s="50"/>
      <c r="FTP261" s="50"/>
      <c r="FTQ261" s="50"/>
      <c r="FTR261" s="50"/>
      <c r="FTS261" s="50"/>
      <c r="FTT261" s="50"/>
      <c r="FTU261" s="50"/>
      <c r="FTV261" s="50"/>
      <c r="FTW261" s="50"/>
      <c r="FTX261" s="50"/>
      <c r="FTY261" s="50"/>
      <c r="FTZ261" s="50"/>
      <c r="FUA261" s="50"/>
      <c r="FUB261" s="50"/>
      <c r="FUC261" s="50"/>
      <c r="FUD261" s="50"/>
      <c r="FUE261" s="50"/>
      <c r="FUF261" s="50"/>
      <c r="FUG261" s="102"/>
      <c r="FUH261" s="103"/>
      <c r="FUI261" s="101"/>
      <c r="FUJ261" s="106"/>
      <c r="FUK261" s="105"/>
      <c r="FUL261" s="50"/>
      <c r="FUM261" s="50"/>
      <c r="FUN261" s="50"/>
      <c r="FUO261" s="50"/>
      <c r="FUP261" s="50"/>
      <c r="FUQ261" s="50"/>
      <c r="FUR261" s="50"/>
      <c r="FUS261" s="50"/>
      <c r="FUT261" s="50"/>
      <c r="FUU261" s="50"/>
      <c r="FUV261" s="50"/>
      <c r="FUW261" s="50"/>
      <c r="FUX261" s="50"/>
      <c r="FUY261" s="50"/>
      <c r="FUZ261" s="50"/>
      <c r="FVA261" s="50"/>
      <c r="FVB261" s="50"/>
      <c r="FVC261" s="50"/>
      <c r="FVD261" s="50"/>
      <c r="FVE261" s="50"/>
      <c r="FVF261" s="50"/>
      <c r="FVG261" s="50"/>
      <c r="FVH261" s="50"/>
      <c r="FVI261" s="50"/>
      <c r="FVJ261" s="50"/>
      <c r="FVK261" s="50"/>
      <c r="FVL261" s="50"/>
      <c r="FVM261" s="50"/>
      <c r="FVN261" s="50"/>
      <c r="FVO261" s="50"/>
      <c r="FVP261" s="50"/>
      <c r="FVQ261" s="102"/>
      <c r="FVR261" s="103"/>
      <c r="FVS261" s="101"/>
      <c r="FVT261" s="106"/>
      <c r="FVU261" s="105"/>
      <c r="FVV261" s="50"/>
      <c r="FVW261" s="50"/>
      <c r="FVX261" s="50"/>
      <c r="FVY261" s="50"/>
      <c r="FVZ261" s="50"/>
      <c r="FWA261" s="50"/>
      <c r="FWB261" s="50"/>
      <c r="FWC261" s="50"/>
      <c r="FWD261" s="50"/>
      <c r="FWE261" s="50"/>
      <c r="FWF261" s="50"/>
      <c r="FWG261" s="50"/>
      <c r="FWH261" s="50"/>
      <c r="FWI261" s="50"/>
      <c r="FWJ261" s="50"/>
      <c r="FWK261" s="50"/>
      <c r="FWL261" s="50"/>
      <c r="FWM261" s="50"/>
      <c r="FWN261" s="50"/>
      <c r="FWO261" s="50"/>
      <c r="FWP261" s="50"/>
      <c r="FWQ261" s="50"/>
      <c r="FWR261" s="50"/>
      <c r="FWS261" s="50"/>
      <c r="FWT261" s="50"/>
      <c r="FWU261" s="50"/>
      <c r="FWV261" s="50"/>
      <c r="FWW261" s="50"/>
      <c r="FWX261" s="50"/>
      <c r="FWY261" s="50"/>
      <c r="FWZ261" s="50"/>
      <c r="FXA261" s="102"/>
      <c r="FXB261" s="103"/>
      <c r="FXC261" s="101"/>
      <c r="FXD261" s="106"/>
      <c r="FXE261" s="105"/>
      <c r="FXF261" s="50"/>
      <c r="FXG261" s="50"/>
      <c r="FXH261" s="50"/>
      <c r="FXI261" s="50"/>
      <c r="FXJ261" s="50"/>
      <c r="FXK261" s="50"/>
      <c r="FXL261" s="50"/>
      <c r="FXM261" s="50"/>
      <c r="FXN261" s="50"/>
      <c r="FXO261" s="50"/>
      <c r="FXP261" s="50"/>
      <c r="FXQ261" s="50"/>
      <c r="FXR261" s="50"/>
      <c r="FXS261" s="50"/>
      <c r="FXT261" s="50"/>
      <c r="FXU261" s="50"/>
      <c r="FXV261" s="50"/>
      <c r="FXW261" s="50"/>
      <c r="FXX261" s="50"/>
      <c r="FXY261" s="50"/>
      <c r="FXZ261" s="50"/>
      <c r="FYA261" s="50"/>
      <c r="FYB261" s="50"/>
      <c r="FYC261" s="50"/>
      <c r="FYD261" s="50"/>
      <c r="FYE261" s="50"/>
      <c r="FYF261" s="50"/>
      <c r="FYG261" s="50"/>
      <c r="FYH261" s="50"/>
      <c r="FYI261" s="50"/>
      <c r="FYJ261" s="50"/>
      <c r="FYK261" s="102"/>
      <c r="FYL261" s="103"/>
      <c r="FYM261" s="101"/>
      <c r="FYN261" s="106"/>
      <c r="FYO261" s="105"/>
      <c r="FYP261" s="50"/>
      <c r="FYQ261" s="50"/>
      <c r="FYR261" s="50"/>
      <c r="FYS261" s="50"/>
      <c r="FYT261" s="50"/>
      <c r="FYU261" s="50"/>
      <c r="FYV261" s="50"/>
      <c r="FYW261" s="50"/>
      <c r="FYX261" s="50"/>
      <c r="FYY261" s="50"/>
      <c r="FYZ261" s="50"/>
      <c r="FZA261" s="50"/>
      <c r="FZB261" s="50"/>
      <c r="FZC261" s="50"/>
      <c r="FZD261" s="50"/>
      <c r="FZE261" s="50"/>
      <c r="FZF261" s="50"/>
      <c r="FZG261" s="50"/>
      <c r="FZH261" s="50"/>
      <c r="FZI261" s="50"/>
      <c r="FZJ261" s="50"/>
      <c r="FZK261" s="50"/>
      <c r="FZL261" s="50"/>
      <c r="FZM261" s="50"/>
      <c r="FZN261" s="50"/>
      <c r="FZO261" s="50"/>
      <c r="FZP261" s="50"/>
      <c r="FZQ261" s="50"/>
      <c r="FZR261" s="50"/>
      <c r="FZS261" s="50"/>
      <c r="FZT261" s="50"/>
      <c r="FZU261" s="102"/>
      <c r="FZV261" s="103"/>
      <c r="FZW261" s="101"/>
      <c r="FZX261" s="106"/>
      <c r="FZY261" s="105"/>
      <c r="FZZ261" s="50"/>
      <c r="GAA261" s="50"/>
      <c r="GAB261" s="50"/>
      <c r="GAC261" s="50"/>
      <c r="GAD261" s="50"/>
      <c r="GAE261" s="50"/>
      <c r="GAF261" s="50"/>
      <c r="GAG261" s="50"/>
      <c r="GAH261" s="50"/>
      <c r="GAI261" s="50"/>
      <c r="GAJ261" s="50"/>
      <c r="GAK261" s="50"/>
      <c r="GAL261" s="50"/>
      <c r="GAM261" s="50"/>
      <c r="GAN261" s="50"/>
      <c r="GAO261" s="50"/>
      <c r="GAP261" s="50"/>
      <c r="GAQ261" s="50"/>
      <c r="GAR261" s="50"/>
      <c r="GAS261" s="50"/>
      <c r="GAT261" s="50"/>
      <c r="GAU261" s="50"/>
      <c r="GAV261" s="50"/>
      <c r="GAW261" s="50"/>
      <c r="GAX261" s="50"/>
      <c r="GAY261" s="50"/>
      <c r="GAZ261" s="50"/>
      <c r="GBA261" s="50"/>
      <c r="GBB261" s="50"/>
      <c r="GBC261" s="50"/>
      <c r="GBD261" s="50"/>
      <c r="GBE261" s="102"/>
      <c r="GBF261" s="103"/>
      <c r="GBG261" s="101"/>
      <c r="GBH261" s="106"/>
      <c r="GBI261" s="105"/>
      <c r="GBJ261" s="50"/>
      <c r="GBK261" s="50"/>
      <c r="GBL261" s="50"/>
      <c r="GBM261" s="50"/>
      <c r="GBN261" s="50"/>
      <c r="GBO261" s="50"/>
      <c r="GBP261" s="50"/>
      <c r="GBQ261" s="50"/>
      <c r="GBR261" s="50"/>
      <c r="GBS261" s="50"/>
      <c r="GBT261" s="50"/>
      <c r="GBU261" s="50"/>
      <c r="GBV261" s="50"/>
      <c r="GBW261" s="50"/>
      <c r="GBX261" s="50"/>
      <c r="GBY261" s="50"/>
      <c r="GBZ261" s="50"/>
      <c r="GCA261" s="50"/>
      <c r="GCB261" s="50"/>
      <c r="GCC261" s="50"/>
      <c r="GCD261" s="50"/>
      <c r="GCE261" s="50"/>
      <c r="GCF261" s="50"/>
      <c r="GCG261" s="50"/>
      <c r="GCH261" s="50"/>
      <c r="GCI261" s="50"/>
      <c r="GCJ261" s="50"/>
      <c r="GCK261" s="50"/>
      <c r="GCL261" s="50"/>
      <c r="GCM261" s="50"/>
      <c r="GCN261" s="50"/>
      <c r="GCO261" s="102"/>
      <c r="GCP261" s="103"/>
      <c r="GCQ261" s="101"/>
      <c r="GCR261" s="106"/>
      <c r="GCS261" s="105"/>
      <c r="GCT261" s="50"/>
      <c r="GCU261" s="50"/>
      <c r="GCV261" s="50"/>
      <c r="GCW261" s="50"/>
      <c r="GCX261" s="50"/>
      <c r="GCY261" s="50"/>
      <c r="GCZ261" s="50"/>
      <c r="GDA261" s="50"/>
      <c r="GDB261" s="50"/>
      <c r="GDC261" s="50"/>
      <c r="GDD261" s="50"/>
      <c r="GDE261" s="50"/>
      <c r="GDF261" s="50"/>
      <c r="GDG261" s="50"/>
      <c r="GDH261" s="50"/>
      <c r="GDI261" s="50"/>
      <c r="GDJ261" s="50"/>
      <c r="GDK261" s="50"/>
      <c r="GDL261" s="50"/>
      <c r="GDM261" s="50"/>
      <c r="GDN261" s="50"/>
      <c r="GDO261" s="50"/>
      <c r="GDP261" s="50"/>
      <c r="GDQ261" s="50"/>
      <c r="GDR261" s="50"/>
      <c r="GDS261" s="50"/>
      <c r="GDT261" s="50"/>
      <c r="GDU261" s="50"/>
      <c r="GDV261" s="50"/>
      <c r="GDW261" s="50"/>
      <c r="GDX261" s="50"/>
      <c r="GDY261" s="102"/>
      <c r="GDZ261" s="103"/>
      <c r="GEA261" s="101"/>
      <c r="GEB261" s="106"/>
      <c r="GEC261" s="105"/>
      <c r="GED261" s="50"/>
      <c r="GEE261" s="50"/>
      <c r="GEF261" s="50"/>
      <c r="GEG261" s="50"/>
      <c r="GEH261" s="50"/>
      <c r="GEI261" s="50"/>
      <c r="GEJ261" s="50"/>
      <c r="GEK261" s="50"/>
      <c r="GEL261" s="50"/>
      <c r="GEM261" s="50"/>
      <c r="GEN261" s="50"/>
      <c r="GEO261" s="50"/>
      <c r="GEP261" s="50"/>
      <c r="GEQ261" s="50"/>
      <c r="GER261" s="50"/>
      <c r="GES261" s="50"/>
      <c r="GET261" s="50"/>
      <c r="GEU261" s="50"/>
      <c r="GEV261" s="50"/>
      <c r="GEW261" s="50"/>
      <c r="GEX261" s="50"/>
      <c r="GEY261" s="50"/>
      <c r="GEZ261" s="50"/>
      <c r="GFA261" s="50"/>
      <c r="GFB261" s="50"/>
      <c r="GFC261" s="50"/>
      <c r="GFD261" s="50"/>
      <c r="GFE261" s="50"/>
      <c r="GFF261" s="50"/>
      <c r="GFG261" s="50"/>
      <c r="GFH261" s="50"/>
      <c r="GFI261" s="102"/>
      <c r="GFJ261" s="103"/>
      <c r="GFK261" s="101"/>
      <c r="GFL261" s="106"/>
      <c r="GFM261" s="105"/>
      <c r="GFN261" s="50"/>
      <c r="GFO261" s="50"/>
      <c r="GFP261" s="50"/>
      <c r="GFQ261" s="50"/>
      <c r="GFR261" s="50"/>
      <c r="GFS261" s="50"/>
      <c r="GFT261" s="50"/>
      <c r="GFU261" s="50"/>
      <c r="GFV261" s="50"/>
      <c r="GFW261" s="50"/>
      <c r="GFX261" s="50"/>
      <c r="GFY261" s="50"/>
      <c r="GFZ261" s="50"/>
      <c r="GGA261" s="50"/>
      <c r="GGB261" s="50"/>
      <c r="GGC261" s="50"/>
      <c r="GGD261" s="50"/>
      <c r="GGE261" s="50"/>
      <c r="GGF261" s="50"/>
      <c r="GGG261" s="50"/>
      <c r="GGH261" s="50"/>
      <c r="GGI261" s="50"/>
      <c r="GGJ261" s="50"/>
      <c r="GGK261" s="50"/>
      <c r="GGL261" s="50"/>
      <c r="GGM261" s="50"/>
      <c r="GGN261" s="50"/>
      <c r="GGO261" s="50"/>
      <c r="GGP261" s="50"/>
      <c r="GGQ261" s="50"/>
      <c r="GGR261" s="50"/>
      <c r="GGS261" s="102"/>
      <c r="GGT261" s="103"/>
      <c r="GGU261" s="101"/>
      <c r="GGV261" s="106"/>
      <c r="GGW261" s="105"/>
      <c r="GGX261" s="50"/>
      <c r="GGY261" s="50"/>
      <c r="GGZ261" s="50"/>
      <c r="GHA261" s="50"/>
      <c r="GHB261" s="50"/>
      <c r="GHC261" s="50"/>
      <c r="GHD261" s="50"/>
      <c r="GHE261" s="50"/>
      <c r="GHF261" s="50"/>
      <c r="GHG261" s="50"/>
      <c r="GHH261" s="50"/>
      <c r="GHI261" s="50"/>
      <c r="GHJ261" s="50"/>
      <c r="GHK261" s="50"/>
      <c r="GHL261" s="50"/>
      <c r="GHM261" s="50"/>
      <c r="GHN261" s="50"/>
      <c r="GHO261" s="50"/>
      <c r="GHP261" s="50"/>
      <c r="GHQ261" s="50"/>
      <c r="GHR261" s="50"/>
      <c r="GHS261" s="50"/>
      <c r="GHT261" s="50"/>
      <c r="GHU261" s="50"/>
      <c r="GHV261" s="50"/>
      <c r="GHW261" s="50"/>
      <c r="GHX261" s="50"/>
      <c r="GHY261" s="50"/>
      <c r="GHZ261" s="50"/>
      <c r="GIA261" s="50"/>
      <c r="GIB261" s="50"/>
      <c r="GIC261" s="102"/>
      <c r="GID261" s="103"/>
      <c r="GIE261" s="101"/>
      <c r="GIF261" s="106"/>
      <c r="GIG261" s="105"/>
      <c r="GIH261" s="50"/>
      <c r="GII261" s="50"/>
      <c r="GIJ261" s="50"/>
      <c r="GIK261" s="50"/>
      <c r="GIL261" s="50"/>
      <c r="GIM261" s="50"/>
      <c r="GIN261" s="50"/>
      <c r="GIO261" s="50"/>
      <c r="GIP261" s="50"/>
      <c r="GIQ261" s="50"/>
      <c r="GIR261" s="50"/>
      <c r="GIS261" s="50"/>
      <c r="GIT261" s="50"/>
      <c r="GIU261" s="50"/>
      <c r="GIV261" s="50"/>
      <c r="GIW261" s="50"/>
      <c r="GIX261" s="50"/>
      <c r="GIY261" s="50"/>
      <c r="GIZ261" s="50"/>
      <c r="GJA261" s="50"/>
      <c r="GJB261" s="50"/>
      <c r="GJC261" s="50"/>
      <c r="GJD261" s="50"/>
      <c r="GJE261" s="50"/>
      <c r="GJF261" s="50"/>
      <c r="GJG261" s="50"/>
      <c r="GJH261" s="50"/>
      <c r="GJI261" s="50"/>
      <c r="GJJ261" s="50"/>
      <c r="GJK261" s="50"/>
      <c r="GJL261" s="50"/>
      <c r="GJM261" s="102"/>
      <c r="GJN261" s="103"/>
      <c r="GJO261" s="101"/>
      <c r="GJP261" s="106"/>
      <c r="GJQ261" s="105"/>
      <c r="GJR261" s="50"/>
      <c r="GJS261" s="50"/>
      <c r="GJT261" s="50"/>
      <c r="GJU261" s="50"/>
      <c r="GJV261" s="50"/>
      <c r="GJW261" s="50"/>
      <c r="GJX261" s="50"/>
      <c r="GJY261" s="50"/>
      <c r="GJZ261" s="50"/>
      <c r="GKA261" s="50"/>
      <c r="GKB261" s="50"/>
      <c r="GKC261" s="50"/>
      <c r="GKD261" s="50"/>
      <c r="GKE261" s="50"/>
      <c r="GKF261" s="50"/>
      <c r="GKG261" s="50"/>
      <c r="GKH261" s="50"/>
      <c r="GKI261" s="50"/>
      <c r="GKJ261" s="50"/>
      <c r="GKK261" s="50"/>
      <c r="GKL261" s="50"/>
      <c r="GKM261" s="50"/>
      <c r="GKN261" s="50"/>
      <c r="GKO261" s="50"/>
      <c r="GKP261" s="50"/>
      <c r="GKQ261" s="50"/>
      <c r="GKR261" s="50"/>
      <c r="GKS261" s="50"/>
      <c r="GKT261" s="50"/>
      <c r="GKU261" s="50"/>
      <c r="GKV261" s="50"/>
      <c r="GKW261" s="102"/>
      <c r="GKX261" s="103"/>
      <c r="GKY261" s="101"/>
      <c r="GKZ261" s="106"/>
      <c r="GLA261" s="105"/>
      <c r="GLB261" s="50"/>
      <c r="GLC261" s="50"/>
      <c r="GLD261" s="50"/>
      <c r="GLE261" s="50"/>
      <c r="GLF261" s="50"/>
      <c r="GLG261" s="50"/>
      <c r="GLH261" s="50"/>
      <c r="GLI261" s="50"/>
      <c r="GLJ261" s="50"/>
      <c r="GLK261" s="50"/>
      <c r="GLL261" s="50"/>
      <c r="GLM261" s="50"/>
      <c r="GLN261" s="50"/>
      <c r="GLO261" s="50"/>
      <c r="GLP261" s="50"/>
      <c r="GLQ261" s="50"/>
      <c r="GLR261" s="50"/>
      <c r="GLS261" s="50"/>
      <c r="GLT261" s="50"/>
      <c r="GLU261" s="50"/>
      <c r="GLV261" s="50"/>
      <c r="GLW261" s="50"/>
      <c r="GLX261" s="50"/>
      <c r="GLY261" s="50"/>
      <c r="GLZ261" s="50"/>
      <c r="GMA261" s="50"/>
      <c r="GMB261" s="50"/>
      <c r="GMC261" s="50"/>
      <c r="GMD261" s="50"/>
      <c r="GME261" s="50"/>
      <c r="GMF261" s="50"/>
      <c r="GMG261" s="102"/>
      <c r="GMH261" s="103"/>
      <c r="GMI261" s="101"/>
      <c r="GMJ261" s="106"/>
      <c r="GMK261" s="105"/>
      <c r="GML261" s="50"/>
      <c r="GMM261" s="50"/>
      <c r="GMN261" s="50"/>
      <c r="GMO261" s="50"/>
      <c r="GMP261" s="50"/>
      <c r="GMQ261" s="50"/>
      <c r="GMR261" s="50"/>
      <c r="GMS261" s="50"/>
      <c r="GMT261" s="50"/>
      <c r="GMU261" s="50"/>
      <c r="GMV261" s="50"/>
      <c r="GMW261" s="50"/>
      <c r="GMX261" s="50"/>
      <c r="GMY261" s="50"/>
      <c r="GMZ261" s="50"/>
      <c r="GNA261" s="50"/>
      <c r="GNB261" s="50"/>
      <c r="GNC261" s="50"/>
      <c r="GND261" s="50"/>
      <c r="GNE261" s="50"/>
      <c r="GNF261" s="50"/>
      <c r="GNG261" s="50"/>
      <c r="GNH261" s="50"/>
      <c r="GNI261" s="50"/>
      <c r="GNJ261" s="50"/>
      <c r="GNK261" s="50"/>
      <c r="GNL261" s="50"/>
      <c r="GNM261" s="50"/>
      <c r="GNN261" s="50"/>
      <c r="GNO261" s="50"/>
      <c r="GNP261" s="50"/>
      <c r="GNQ261" s="102"/>
      <c r="GNR261" s="103"/>
      <c r="GNS261" s="101"/>
      <c r="GNT261" s="106"/>
      <c r="GNU261" s="105"/>
      <c r="GNV261" s="50"/>
      <c r="GNW261" s="50"/>
      <c r="GNX261" s="50"/>
      <c r="GNY261" s="50"/>
      <c r="GNZ261" s="50"/>
      <c r="GOA261" s="50"/>
      <c r="GOB261" s="50"/>
      <c r="GOC261" s="50"/>
      <c r="GOD261" s="50"/>
      <c r="GOE261" s="50"/>
      <c r="GOF261" s="50"/>
      <c r="GOG261" s="50"/>
      <c r="GOH261" s="50"/>
      <c r="GOI261" s="50"/>
      <c r="GOJ261" s="50"/>
      <c r="GOK261" s="50"/>
      <c r="GOL261" s="50"/>
      <c r="GOM261" s="50"/>
      <c r="GON261" s="50"/>
      <c r="GOO261" s="50"/>
      <c r="GOP261" s="50"/>
      <c r="GOQ261" s="50"/>
      <c r="GOR261" s="50"/>
      <c r="GOS261" s="50"/>
      <c r="GOT261" s="50"/>
      <c r="GOU261" s="50"/>
      <c r="GOV261" s="50"/>
      <c r="GOW261" s="50"/>
      <c r="GOX261" s="50"/>
      <c r="GOY261" s="50"/>
      <c r="GOZ261" s="50"/>
      <c r="GPA261" s="102"/>
      <c r="GPB261" s="103"/>
      <c r="GPC261" s="101"/>
      <c r="GPD261" s="106"/>
      <c r="GPE261" s="105"/>
      <c r="GPF261" s="50"/>
      <c r="GPG261" s="50"/>
      <c r="GPH261" s="50"/>
      <c r="GPI261" s="50"/>
      <c r="GPJ261" s="50"/>
      <c r="GPK261" s="50"/>
      <c r="GPL261" s="50"/>
      <c r="GPM261" s="50"/>
      <c r="GPN261" s="50"/>
      <c r="GPO261" s="50"/>
      <c r="GPP261" s="50"/>
      <c r="GPQ261" s="50"/>
      <c r="GPR261" s="50"/>
      <c r="GPS261" s="50"/>
      <c r="GPT261" s="50"/>
      <c r="GPU261" s="50"/>
      <c r="GPV261" s="50"/>
      <c r="GPW261" s="50"/>
      <c r="GPX261" s="50"/>
      <c r="GPY261" s="50"/>
      <c r="GPZ261" s="50"/>
      <c r="GQA261" s="50"/>
      <c r="GQB261" s="50"/>
      <c r="GQC261" s="50"/>
      <c r="GQD261" s="50"/>
      <c r="GQE261" s="50"/>
      <c r="GQF261" s="50"/>
      <c r="GQG261" s="50"/>
      <c r="GQH261" s="50"/>
      <c r="GQI261" s="50"/>
      <c r="GQJ261" s="50"/>
      <c r="GQK261" s="102"/>
      <c r="GQL261" s="103"/>
      <c r="GQM261" s="101"/>
      <c r="GQN261" s="106"/>
      <c r="GQO261" s="105"/>
      <c r="GQP261" s="50"/>
      <c r="GQQ261" s="50"/>
      <c r="GQR261" s="50"/>
      <c r="GQS261" s="50"/>
      <c r="GQT261" s="50"/>
      <c r="GQU261" s="50"/>
      <c r="GQV261" s="50"/>
      <c r="GQW261" s="50"/>
      <c r="GQX261" s="50"/>
      <c r="GQY261" s="50"/>
      <c r="GQZ261" s="50"/>
      <c r="GRA261" s="50"/>
      <c r="GRB261" s="50"/>
      <c r="GRC261" s="50"/>
      <c r="GRD261" s="50"/>
      <c r="GRE261" s="50"/>
      <c r="GRF261" s="50"/>
      <c r="GRG261" s="50"/>
      <c r="GRH261" s="50"/>
      <c r="GRI261" s="50"/>
      <c r="GRJ261" s="50"/>
      <c r="GRK261" s="50"/>
      <c r="GRL261" s="50"/>
      <c r="GRM261" s="50"/>
      <c r="GRN261" s="50"/>
      <c r="GRO261" s="50"/>
      <c r="GRP261" s="50"/>
      <c r="GRQ261" s="50"/>
      <c r="GRR261" s="50"/>
      <c r="GRS261" s="50"/>
      <c r="GRT261" s="50"/>
      <c r="GRU261" s="102"/>
      <c r="GRV261" s="103"/>
      <c r="GRW261" s="101"/>
      <c r="GRX261" s="106"/>
      <c r="GRY261" s="105"/>
      <c r="GRZ261" s="50"/>
      <c r="GSA261" s="50"/>
      <c r="GSB261" s="50"/>
      <c r="GSC261" s="50"/>
      <c r="GSD261" s="50"/>
      <c r="GSE261" s="50"/>
      <c r="GSF261" s="50"/>
      <c r="GSG261" s="50"/>
      <c r="GSH261" s="50"/>
      <c r="GSI261" s="50"/>
      <c r="GSJ261" s="50"/>
      <c r="GSK261" s="50"/>
      <c r="GSL261" s="50"/>
      <c r="GSM261" s="50"/>
      <c r="GSN261" s="50"/>
      <c r="GSO261" s="50"/>
      <c r="GSP261" s="50"/>
      <c r="GSQ261" s="50"/>
      <c r="GSR261" s="50"/>
      <c r="GSS261" s="50"/>
      <c r="GST261" s="50"/>
      <c r="GSU261" s="50"/>
      <c r="GSV261" s="50"/>
      <c r="GSW261" s="50"/>
      <c r="GSX261" s="50"/>
      <c r="GSY261" s="50"/>
      <c r="GSZ261" s="50"/>
      <c r="GTA261" s="50"/>
      <c r="GTB261" s="50"/>
      <c r="GTC261" s="50"/>
      <c r="GTD261" s="50"/>
      <c r="GTE261" s="102"/>
      <c r="GTF261" s="103"/>
      <c r="GTG261" s="101"/>
      <c r="GTH261" s="106"/>
      <c r="GTI261" s="105"/>
      <c r="GTJ261" s="50"/>
      <c r="GTK261" s="50"/>
      <c r="GTL261" s="50"/>
      <c r="GTM261" s="50"/>
      <c r="GTN261" s="50"/>
      <c r="GTO261" s="50"/>
      <c r="GTP261" s="50"/>
      <c r="GTQ261" s="50"/>
      <c r="GTR261" s="50"/>
      <c r="GTS261" s="50"/>
      <c r="GTT261" s="50"/>
      <c r="GTU261" s="50"/>
      <c r="GTV261" s="50"/>
      <c r="GTW261" s="50"/>
      <c r="GTX261" s="50"/>
      <c r="GTY261" s="50"/>
      <c r="GTZ261" s="50"/>
      <c r="GUA261" s="50"/>
      <c r="GUB261" s="50"/>
      <c r="GUC261" s="50"/>
      <c r="GUD261" s="50"/>
      <c r="GUE261" s="50"/>
      <c r="GUF261" s="50"/>
      <c r="GUG261" s="50"/>
      <c r="GUH261" s="50"/>
      <c r="GUI261" s="50"/>
      <c r="GUJ261" s="50"/>
      <c r="GUK261" s="50"/>
      <c r="GUL261" s="50"/>
      <c r="GUM261" s="50"/>
      <c r="GUN261" s="50"/>
      <c r="GUO261" s="102"/>
      <c r="GUP261" s="103"/>
      <c r="GUQ261" s="101"/>
      <c r="GUR261" s="106"/>
      <c r="GUS261" s="105"/>
      <c r="GUT261" s="50"/>
      <c r="GUU261" s="50"/>
      <c r="GUV261" s="50"/>
      <c r="GUW261" s="50"/>
      <c r="GUX261" s="50"/>
      <c r="GUY261" s="50"/>
      <c r="GUZ261" s="50"/>
      <c r="GVA261" s="50"/>
      <c r="GVB261" s="50"/>
      <c r="GVC261" s="50"/>
      <c r="GVD261" s="50"/>
      <c r="GVE261" s="50"/>
      <c r="GVF261" s="50"/>
      <c r="GVG261" s="50"/>
      <c r="GVH261" s="50"/>
      <c r="GVI261" s="50"/>
      <c r="GVJ261" s="50"/>
      <c r="GVK261" s="50"/>
      <c r="GVL261" s="50"/>
      <c r="GVM261" s="50"/>
      <c r="GVN261" s="50"/>
      <c r="GVO261" s="50"/>
      <c r="GVP261" s="50"/>
      <c r="GVQ261" s="50"/>
      <c r="GVR261" s="50"/>
      <c r="GVS261" s="50"/>
      <c r="GVT261" s="50"/>
      <c r="GVU261" s="50"/>
      <c r="GVV261" s="50"/>
      <c r="GVW261" s="50"/>
      <c r="GVX261" s="50"/>
      <c r="GVY261" s="102"/>
      <c r="GVZ261" s="103"/>
      <c r="GWA261" s="101"/>
      <c r="GWB261" s="106"/>
      <c r="GWC261" s="105"/>
      <c r="GWD261" s="50"/>
      <c r="GWE261" s="50"/>
      <c r="GWF261" s="50"/>
      <c r="GWG261" s="50"/>
      <c r="GWH261" s="50"/>
      <c r="GWI261" s="50"/>
      <c r="GWJ261" s="50"/>
      <c r="GWK261" s="50"/>
      <c r="GWL261" s="50"/>
      <c r="GWM261" s="50"/>
      <c r="GWN261" s="50"/>
      <c r="GWO261" s="50"/>
      <c r="GWP261" s="50"/>
      <c r="GWQ261" s="50"/>
      <c r="GWR261" s="50"/>
      <c r="GWS261" s="50"/>
      <c r="GWT261" s="50"/>
      <c r="GWU261" s="50"/>
      <c r="GWV261" s="50"/>
      <c r="GWW261" s="50"/>
      <c r="GWX261" s="50"/>
      <c r="GWY261" s="50"/>
      <c r="GWZ261" s="50"/>
      <c r="GXA261" s="50"/>
      <c r="GXB261" s="50"/>
      <c r="GXC261" s="50"/>
      <c r="GXD261" s="50"/>
      <c r="GXE261" s="50"/>
      <c r="GXF261" s="50"/>
      <c r="GXG261" s="50"/>
      <c r="GXH261" s="50"/>
      <c r="GXI261" s="102"/>
      <c r="GXJ261" s="103"/>
      <c r="GXK261" s="101"/>
      <c r="GXL261" s="106"/>
      <c r="GXM261" s="105"/>
      <c r="GXN261" s="50"/>
      <c r="GXO261" s="50"/>
      <c r="GXP261" s="50"/>
      <c r="GXQ261" s="50"/>
      <c r="GXR261" s="50"/>
      <c r="GXS261" s="50"/>
      <c r="GXT261" s="50"/>
      <c r="GXU261" s="50"/>
      <c r="GXV261" s="50"/>
      <c r="GXW261" s="50"/>
      <c r="GXX261" s="50"/>
      <c r="GXY261" s="50"/>
      <c r="GXZ261" s="50"/>
      <c r="GYA261" s="50"/>
      <c r="GYB261" s="50"/>
      <c r="GYC261" s="50"/>
      <c r="GYD261" s="50"/>
      <c r="GYE261" s="50"/>
      <c r="GYF261" s="50"/>
      <c r="GYG261" s="50"/>
      <c r="GYH261" s="50"/>
      <c r="GYI261" s="50"/>
      <c r="GYJ261" s="50"/>
      <c r="GYK261" s="50"/>
      <c r="GYL261" s="50"/>
      <c r="GYM261" s="50"/>
      <c r="GYN261" s="50"/>
      <c r="GYO261" s="50"/>
      <c r="GYP261" s="50"/>
      <c r="GYQ261" s="50"/>
      <c r="GYR261" s="50"/>
      <c r="GYS261" s="102"/>
      <c r="GYT261" s="103"/>
      <c r="GYU261" s="101"/>
      <c r="GYV261" s="106"/>
      <c r="GYW261" s="105"/>
      <c r="GYX261" s="50"/>
      <c r="GYY261" s="50"/>
      <c r="GYZ261" s="50"/>
      <c r="GZA261" s="50"/>
      <c r="GZB261" s="50"/>
      <c r="GZC261" s="50"/>
      <c r="GZD261" s="50"/>
      <c r="GZE261" s="50"/>
      <c r="GZF261" s="50"/>
      <c r="GZG261" s="50"/>
      <c r="GZH261" s="50"/>
      <c r="GZI261" s="50"/>
      <c r="GZJ261" s="50"/>
      <c r="GZK261" s="50"/>
      <c r="GZL261" s="50"/>
      <c r="GZM261" s="50"/>
      <c r="GZN261" s="50"/>
      <c r="GZO261" s="50"/>
      <c r="GZP261" s="50"/>
      <c r="GZQ261" s="50"/>
      <c r="GZR261" s="50"/>
      <c r="GZS261" s="50"/>
      <c r="GZT261" s="50"/>
      <c r="GZU261" s="50"/>
      <c r="GZV261" s="50"/>
      <c r="GZW261" s="50"/>
      <c r="GZX261" s="50"/>
      <c r="GZY261" s="50"/>
      <c r="GZZ261" s="50"/>
      <c r="HAA261" s="50"/>
      <c r="HAB261" s="50"/>
      <c r="HAC261" s="102"/>
      <c r="HAD261" s="103"/>
      <c r="HAE261" s="101"/>
      <c r="HAF261" s="106"/>
      <c r="HAG261" s="105"/>
      <c r="HAH261" s="50"/>
      <c r="HAI261" s="50"/>
      <c r="HAJ261" s="50"/>
      <c r="HAK261" s="50"/>
      <c r="HAL261" s="50"/>
      <c r="HAM261" s="50"/>
      <c r="HAN261" s="50"/>
      <c r="HAO261" s="50"/>
      <c r="HAP261" s="50"/>
      <c r="HAQ261" s="50"/>
      <c r="HAR261" s="50"/>
      <c r="HAS261" s="50"/>
      <c r="HAT261" s="50"/>
      <c r="HAU261" s="50"/>
      <c r="HAV261" s="50"/>
      <c r="HAW261" s="50"/>
      <c r="HAX261" s="50"/>
      <c r="HAY261" s="50"/>
      <c r="HAZ261" s="50"/>
      <c r="HBA261" s="50"/>
      <c r="HBB261" s="50"/>
      <c r="HBC261" s="50"/>
      <c r="HBD261" s="50"/>
      <c r="HBE261" s="50"/>
      <c r="HBF261" s="50"/>
      <c r="HBG261" s="50"/>
      <c r="HBH261" s="50"/>
      <c r="HBI261" s="50"/>
      <c r="HBJ261" s="50"/>
      <c r="HBK261" s="50"/>
      <c r="HBL261" s="50"/>
      <c r="HBM261" s="102"/>
      <c r="HBN261" s="103"/>
      <c r="HBO261" s="101"/>
      <c r="HBP261" s="106"/>
      <c r="HBQ261" s="105"/>
      <c r="HBR261" s="50"/>
      <c r="HBS261" s="50"/>
      <c r="HBT261" s="50"/>
      <c r="HBU261" s="50"/>
      <c r="HBV261" s="50"/>
      <c r="HBW261" s="50"/>
      <c r="HBX261" s="50"/>
      <c r="HBY261" s="50"/>
      <c r="HBZ261" s="50"/>
      <c r="HCA261" s="50"/>
      <c r="HCB261" s="50"/>
      <c r="HCC261" s="50"/>
      <c r="HCD261" s="50"/>
      <c r="HCE261" s="50"/>
      <c r="HCF261" s="50"/>
      <c r="HCG261" s="50"/>
      <c r="HCH261" s="50"/>
      <c r="HCI261" s="50"/>
      <c r="HCJ261" s="50"/>
      <c r="HCK261" s="50"/>
      <c r="HCL261" s="50"/>
      <c r="HCM261" s="50"/>
      <c r="HCN261" s="50"/>
      <c r="HCO261" s="50"/>
      <c r="HCP261" s="50"/>
      <c r="HCQ261" s="50"/>
      <c r="HCR261" s="50"/>
      <c r="HCS261" s="50"/>
      <c r="HCT261" s="50"/>
      <c r="HCU261" s="50"/>
      <c r="HCV261" s="50"/>
      <c r="HCW261" s="102"/>
      <c r="HCX261" s="103"/>
      <c r="HCY261" s="101"/>
      <c r="HCZ261" s="106"/>
      <c r="HDA261" s="105"/>
      <c r="HDB261" s="50"/>
      <c r="HDC261" s="50"/>
      <c r="HDD261" s="50"/>
      <c r="HDE261" s="50"/>
      <c r="HDF261" s="50"/>
      <c r="HDG261" s="50"/>
      <c r="HDH261" s="50"/>
      <c r="HDI261" s="50"/>
      <c r="HDJ261" s="50"/>
      <c r="HDK261" s="50"/>
      <c r="HDL261" s="50"/>
      <c r="HDM261" s="50"/>
      <c r="HDN261" s="50"/>
      <c r="HDO261" s="50"/>
      <c r="HDP261" s="50"/>
      <c r="HDQ261" s="50"/>
      <c r="HDR261" s="50"/>
      <c r="HDS261" s="50"/>
      <c r="HDT261" s="50"/>
      <c r="HDU261" s="50"/>
      <c r="HDV261" s="50"/>
      <c r="HDW261" s="50"/>
      <c r="HDX261" s="50"/>
      <c r="HDY261" s="50"/>
      <c r="HDZ261" s="50"/>
      <c r="HEA261" s="50"/>
      <c r="HEB261" s="50"/>
      <c r="HEC261" s="50"/>
      <c r="HED261" s="50"/>
      <c r="HEE261" s="50"/>
      <c r="HEF261" s="50"/>
      <c r="HEG261" s="102"/>
      <c r="HEH261" s="103"/>
      <c r="HEI261" s="101"/>
      <c r="HEJ261" s="106"/>
      <c r="HEK261" s="105"/>
      <c r="HEL261" s="50"/>
      <c r="HEM261" s="50"/>
      <c r="HEN261" s="50"/>
      <c r="HEO261" s="50"/>
      <c r="HEP261" s="50"/>
      <c r="HEQ261" s="50"/>
      <c r="HER261" s="50"/>
      <c r="HES261" s="50"/>
      <c r="HET261" s="50"/>
      <c r="HEU261" s="50"/>
      <c r="HEV261" s="50"/>
      <c r="HEW261" s="50"/>
      <c r="HEX261" s="50"/>
      <c r="HEY261" s="50"/>
      <c r="HEZ261" s="50"/>
      <c r="HFA261" s="50"/>
      <c r="HFB261" s="50"/>
      <c r="HFC261" s="50"/>
      <c r="HFD261" s="50"/>
      <c r="HFE261" s="50"/>
      <c r="HFF261" s="50"/>
      <c r="HFG261" s="50"/>
      <c r="HFH261" s="50"/>
      <c r="HFI261" s="50"/>
      <c r="HFJ261" s="50"/>
      <c r="HFK261" s="50"/>
      <c r="HFL261" s="50"/>
      <c r="HFM261" s="50"/>
      <c r="HFN261" s="50"/>
      <c r="HFO261" s="50"/>
      <c r="HFP261" s="50"/>
      <c r="HFQ261" s="102"/>
      <c r="HFR261" s="103"/>
      <c r="HFS261" s="101"/>
      <c r="HFT261" s="106"/>
      <c r="HFU261" s="105"/>
      <c r="HFV261" s="50"/>
      <c r="HFW261" s="50"/>
      <c r="HFX261" s="50"/>
      <c r="HFY261" s="50"/>
      <c r="HFZ261" s="50"/>
      <c r="HGA261" s="50"/>
      <c r="HGB261" s="50"/>
      <c r="HGC261" s="50"/>
      <c r="HGD261" s="50"/>
      <c r="HGE261" s="50"/>
      <c r="HGF261" s="50"/>
      <c r="HGG261" s="50"/>
      <c r="HGH261" s="50"/>
      <c r="HGI261" s="50"/>
      <c r="HGJ261" s="50"/>
      <c r="HGK261" s="50"/>
      <c r="HGL261" s="50"/>
      <c r="HGM261" s="50"/>
      <c r="HGN261" s="50"/>
      <c r="HGO261" s="50"/>
      <c r="HGP261" s="50"/>
      <c r="HGQ261" s="50"/>
      <c r="HGR261" s="50"/>
      <c r="HGS261" s="50"/>
      <c r="HGT261" s="50"/>
      <c r="HGU261" s="50"/>
      <c r="HGV261" s="50"/>
      <c r="HGW261" s="50"/>
      <c r="HGX261" s="50"/>
      <c r="HGY261" s="50"/>
      <c r="HGZ261" s="50"/>
      <c r="HHA261" s="102"/>
      <c r="HHB261" s="103"/>
      <c r="HHC261" s="101"/>
      <c r="HHD261" s="106"/>
      <c r="HHE261" s="105"/>
      <c r="HHF261" s="50"/>
      <c r="HHG261" s="50"/>
      <c r="HHH261" s="50"/>
      <c r="HHI261" s="50"/>
      <c r="HHJ261" s="50"/>
      <c r="HHK261" s="50"/>
      <c r="HHL261" s="50"/>
      <c r="HHM261" s="50"/>
      <c r="HHN261" s="50"/>
      <c r="HHO261" s="50"/>
      <c r="HHP261" s="50"/>
      <c r="HHQ261" s="50"/>
      <c r="HHR261" s="50"/>
      <c r="HHS261" s="50"/>
      <c r="HHT261" s="50"/>
      <c r="HHU261" s="50"/>
      <c r="HHV261" s="50"/>
      <c r="HHW261" s="50"/>
      <c r="HHX261" s="50"/>
      <c r="HHY261" s="50"/>
      <c r="HHZ261" s="50"/>
      <c r="HIA261" s="50"/>
      <c r="HIB261" s="50"/>
      <c r="HIC261" s="50"/>
      <c r="HID261" s="50"/>
      <c r="HIE261" s="50"/>
      <c r="HIF261" s="50"/>
      <c r="HIG261" s="50"/>
      <c r="HIH261" s="50"/>
      <c r="HII261" s="50"/>
      <c r="HIJ261" s="50"/>
      <c r="HIK261" s="102"/>
      <c r="HIL261" s="103"/>
      <c r="HIM261" s="101"/>
      <c r="HIN261" s="106"/>
      <c r="HIO261" s="105"/>
      <c r="HIP261" s="50"/>
      <c r="HIQ261" s="50"/>
      <c r="HIR261" s="50"/>
      <c r="HIS261" s="50"/>
      <c r="HIT261" s="50"/>
      <c r="HIU261" s="50"/>
      <c r="HIV261" s="50"/>
      <c r="HIW261" s="50"/>
      <c r="HIX261" s="50"/>
      <c r="HIY261" s="50"/>
      <c r="HIZ261" s="50"/>
      <c r="HJA261" s="50"/>
      <c r="HJB261" s="50"/>
      <c r="HJC261" s="50"/>
      <c r="HJD261" s="50"/>
      <c r="HJE261" s="50"/>
      <c r="HJF261" s="50"/>
      <c r="HJG261" s="50"/>
      <c r="HJH261" s="50"/>
      <c r="HJI261" s="50"/>
      <c r="HJJ261" s="50"/>
      <c r="HJK261" s="50"/>
      <c r="HJL261" s="50"/>
      <c r="HJM261" s="50"/>
      <c r="HJN261" s="50"/>
      <c r="HJO261" s="50"/>
      <c r="HJP261" s="50"/>
      <c r="HJQ261" s="50"/>
      <c r="HJR261" s="50"/>
      <c r="HJS261" s="50"/>
      <c r="HJT261" s="50"/>
      <c r="HJU261" s="102"/>
      <c r="HJV261" s="103"/>
      <c r="HJW261" s="101"/>
      <c r="HJX261" s="106"/>
      <c r="HJY261" s="105"/>
      <c r="HJZ261" s="50"/>
      <c r="HKA261" s="50"/>
      <c r="HKB261" s="50"/>
      <c r="HKC261" s="50"/>
      <c r="HKD261" s="50"/>
      <c r="HKE261" s="50"/>
      <c r="HKF261" s="50"/>
      <c r="HKG261" s="50"/>
      <c r="HKH261" s="50"/>
      <c r="HKI261" s="50"/>
      <c r="HKJ261" s="50"/>
      <c r="HKK261" s="50"/>
      <c r="HKL261" s="50"/>
      <c r="HKM261" s="50"/>
      <c r="HKN261" s="50"/>
      <c r="HKO261" s="50"/>
      <c r="HKP261" s="50"/>
      <c r="HKQ261" s="50"/>
      <c r="HKR261" s="50"/>
      <c r="HKS261" s="50"/>
      <c r="HKT261" s="50"/>
      <c r="HKU261" s="50"/>
      <c r="HKV261" s="50"/>
      <c r="HKW261" s="50"/>
      <c r="HKX261" s="50"/>
      <c r="HKY261" s="50"/>
      <c r="HKZ261" s="50"/>
      <c r="HLA261" s="50"/>
      <c r="HLB261" s="50"/>
      <c r="HLC261" s="50"/>
      <c r="HLD261" s="50"/>
      <c r="HLE261" s="102"/>
      <c r="HLF261" s="103"/>
      <c r="HLG261" s="101"/>
      <c r="HLH261" s="106"/>
      <c r="HLI261" s="105"/>
      <c r="HLJ261" s="50"/>
      <c r="HLK261" s="50"/>
      <c r="HLL261" s="50"/>
      <c r="HLM261" s="50"/>
      <c r="HLN261" s="50"/>
      <c r="HLO261" s="50"/>
      <c r="HLP261" s="50"/>
      <c r="HLQ261" s="50"/>
      <c r="HLR261" s="50"/>
      <c r="HLS261" s="50"/>
      <c r="HLT261" s="50"/>
      <c r="HLU261" s="50"/>
      <c r="HLV261" s="50"/>
      <c r="HLW261" s="50"/>
      <c r="HLX261" s="50"/>
      <c r="HLY261" s="50"/>
      <c r="HLZ261" s="50"/>
      <c r="HMA261" s="50"/>
      <c r="HMB261" s="50"/>
      <c r="HMC261" s="50"/>
      <c r="HMD261" s="50"/>
      <c r="HME261" s="50"/>
      <c r="HMF261" s="50"/>
      <c r="HMG261" s="50"/>
      <c r="HMH261" s="50"/>
      <c r="HMI261" s="50"/>
      <c r="HMJ261" s="50"/>
      <c r="HMK261" s="50"/>
      <c r="HML261" s="50"/>
      <c r="HMM261" s="50"/>
      <c r="HMN261" s="50"/>
      <c r="HMO261" s="102"/>
      <c r="HMP261" s="103"/>
      <c r="HMQ261" s="101"/>
      <c r="HMR261" s="106"/>
      <c r="HMS261" s="105"/>
      <c r="HMT261" s="50"/>
      <c r="HMU261" s="50"/>
      <c r="HMV261" s="50"/>
      <c r="HMW261" s="50"/>
      <c r="HMX261" s="50"/>
      <c r="HMY261" s="50"/>
      <c r="HMZ261" s="50"/>
      <c r="HNA261" s="50"/>
      <c r="HNB261" s="50"/>
      <c r="HNC261" s="50"/>
      <c r="HND261" s="50"/>
      <c r="HNE261" s="50"/>
      <c r="HNF261" s="50"/>
      <c r="HNG261" s="50"/>
      <c r="HNH261" s="50"/>
      <c r="HNI261" s="50"/>
      <c r="HNJ261" s="50"/>
      <c r="HNK261" s="50"/>
      <c r="HNL261" s="50"/>
      <c r="HNM261" s="50"/>
      <c r="HNN261" s="50"/>
      <c r="HNO261" s="50"/>
      <c r="HNP261" s="50"/>
      <c r="HNQ261" s="50"/>
      <c r="HNR261" s="50"/>
      <c r="HNS261" s="50"/>
      <c r="HNT261" s="50"/>
      <c r="HNU261" s="50"/>
      <c r="HNV261" s="50"/>
      <c r="HNW261" s="50"/>
      <c r="HNX261" s="50"/>
      <c r="HNY261" s="102"/>
      <c r="HNZ261" s="103"/>
      <c r="HOA261" s="101"/>
      <c r="HOB261" s="106"/>
      <c r="HOC261" s="105"/>
      <c r="HOD261" s="50"/>
      <c r="HOE261" s="50"/>
      <c r="HOF261" s="50"/>
      <c r="HOG261" s="50"/>
      <c r="HOH261" s="50"/>
      <c r="HOI261" s="50"/>
      <c r="HOJ261" s="50"/>
      <c r="HOK261" s="50"/>
      <c r="HOL261" s="50"/>
      <c r="HOM261" s="50"/>
      <c r="HON261" s="50"/>
      <c r="HOO261" s="50"/>
      <c r="HOP261" s="50"/>
      <c r="HOQ261" s="50"/>
      <c r="HOR261" s="50"/>
      <c r="HOS261" s="50"/>
      <c r="HOT261" s="50"/>
      <c r="HOU261" s="50"/>
      <c r="HOV261" s="50"/>
      <c r="HOW261" s="50"/>
      <c r="HOX261" s="50"/>
      <c r="HOY261" s="50"/>
      <c r="HOZ261" s="50"/>
      <c r="HPA261" s="50"/>
      <c r="HPB261" s="50"/>
      <c r="HPC261" s="50"/>
      <c r="HPD261" s="50"/>
      <c r="HPE261" s="50"/>
      <c r="HPF261" s="50"/>
      <c r="HPG261" s="50"/>
      <c r="HPH261" s="50"/>
      <c r="HPI261" s="102"/>
      <c r="HPJ261" s="103"/>
      <c r="HPK261" s="101"/>
      <c r="HPL261" s="106"/>
      <c r="HPM261" s="105"/>
      <c r="HPN261" s="50"/>
      <c r="HPO261" s="50"/>
      <c r="HPP261" s="50"/>
      <c r="HPQ261" s="50"/>
      <c r="HPR261" s="50"/>
      <c r="HPS261" s="50"/>
      <c r="HPT261" s="50"/>
      <c r="HPU261" s="50"/>
      <c r="HPV261" s="50"/>
      <c r="HPW261" s="50"/>
      <c r="HPX261" s="50"/>
      <c r="HPY261" s="50"/>
      <c r="HPZ261" s="50"/>
      <c r="HQA261" s="50"/>
      <c r="HQB261" s="50"/>
      <c r="HQC261" s="50"/>
      <c r="HQD261" s="50"/>
      <c r="HQE261" s="50"/>
      <c r="HQF261" s="50"/>
      <c r="HQG261" s="50"/>
      <c r="HQH261" s="50"/>
      <c r="HQI261" s="50"/>
      <c r="HQJ261" s="50"/>
      <c r="HQK261" s="50"/>
      <c r="HQL261" s="50"/>
      <c r="HQM261" s="50"/>
      <c r="HQN261" s="50"/>
      <c r="HQO261" s="50"/>
      <c r="HQP261" s="50"/>
      <c r="HQQ261" s="50"/>
      <c r="HQR261" s="50"/>
      <c r="HQS261" s="102"/>
      <c r="HQT261" s="103"/>
      <c r="HQU261" s="101"/>
      <c r="HQV261" s="106"/>
      <c r="HQW261" s="105"/>
      <c r="HQX261" s="50"/>
      <c r="HQY261" s="50"/>
      <c r="HQZ261" s="50"/>
      <c r="HRA261" s="50"/>
      <c r="HRB261" s="50"/>
      <c r="HRC261" s="50"/>
      <c r="HRD261" s="50"/>
      <c r="HRE261" s="50"/>
      <c r="HRF261" s="50"/>
      <c r="HRG261" s="50"/>
      <c r="HRH261" s="50"/>
      <c r="HRI261" s="50"/>
      <c r="HRJ261" s="50"/>
      <c r="HRK261" s="50"/>
      <c r="HRL261" s="50"/>
      <c r="HRM261" s="50"/>
      <c r="HRN261" s="50"/>
      <c r="HRO261" s="50"/>
      <c r="HRP261" s="50"/>
      <c r="HRQ261" s="50"/>
      <c r="HRR261" s="50"/>
      <c r="HRS261" s="50"/>
      <c r="HRT261" s="50"/>
      <c r="HRU261" s="50"/>
      <c r="HRV261" s="50"/>
      <c r="HRW261" s="50"/>
      <c r="HRX261" s="50"/>
      <c r="HRY261" s="50"/>
      <c r="HRZ261" s="50"/>
      <c r="HSA261" s="50"/>
      <c r="HSB261" s="50"/>
      <c r="HSC261" s="102"/>
      <c r="HSD261" s="103"/>
      <c r="HSE261" s="101"/>
      <c r="HSF261" s="106"/>
      <c r="HSG261" s="105"/>
      <c r="HSH261" s="50"/>
      <c r="HSI261" s="50"/>
      <c r="HSJ261" s="50"/>
      <c r="HSK261" s="50"/>
      <c r="HSL261" s="50"/>
      <c r="HSM261" s="50"/>
      <c r="HSN261" s="50"/>
      <c r="HSO261" s="50"/>
      <c r="HSP261" s="50"/>
      <c r="HSQ261" s="50"/>
      <c r="HSR261" s="50"/>
      <c r="HSS261" s="50"/>
      <c r="HST261" s="50"/>
      <c r="HSU261" s="50"/>
      <c r="HSV261" s="50"/>
      <c r="HSW261" s="50"/>
      <c r="HSX261" s="50"/>
      <c r="HSY261" s="50"/>
      <c r="HSZ261" s="50"/>
      <c r="HTA261" s="50"/>
      <c r="HTB261" s="50"/>
      <c r="HTC261" s="50"/>
      <c r="HTD261" s="50"/>
      <c r="HTE261" s="50"/>
      <c r="HTF261" s="50"/>
      <c r="HTG261" s="50"/>
      <c r="HTH261" s="50"/>
      <c r="HTI261" s="50"/>
      <c r="HTJ261" s="50"/>
      <c r="HTK261" s="50"/>
      <c r="HTL261" s="50"/>
      <c r="HTM261" s="102"/>
      <c r="HTN261" s="103"/>
      <c r="HTO261" s="101"/>
      <c r="HTP261" s="106"/>
      <c r="HTQ261" s="105"/>
      <c r="HTR261" s="50"/>
      <c r="HTS261" s="50"/>
      <c r="HTT261" s="50"/>
      <c r="HTU261" s="50"/>
      <c r="HTV261" s="50"/>
      <c r="HTW261" s="50"/>
      <c r="HTX261" s="50"/>
      <c r="HTY261" s="50"/>
      <c r="HTZ261" s="50"/>
      <c r="HUA261" s="50"/>
      <c r="HUB261" s="50"/>
      <c r="HUC261" s="50"/>
      <c r="HUD261" s="50"/>
      <c r="HUE261" s="50"/>
      <c r="HUF261" s="50"/>
      <c r="HUG261" s="50"/>
      <c r="HUH261" s="50"/>
      <c r="HUI261" s="50"/>
      <c r="HUJ261" s="50"/>
      <c r="HUK261" s="50"/>
      <c r="HUL261" s="50"/>
      <c r="HUM261" s="50"/>
      <c r="HUN261" s="50"/>
      <c r="HUO261" s="50"/>
      <c r="HUP261" s="50"/>
      <c r="HUQ261" s="50"/>
      <c r="HUR261" s="50"/>
      <c r="HUS261" s="50"/>
      <c r="HUT261" s="50"/>
      <c r="HUU261" s="50"/>
      <c r="HUV261" s="50"/>
      <c r="HUW261" s="102"/>
      <c r="HUX261" s="103"/>
      <c r="HUY261" s="101"/>
      <c r="HUZ261" s="106"/>
      <c r="HVA261" s="105"/>
      <c r="HVB261" s="50"/>
      <c r="HVC261" s="50"/>
      <c r="HVD261" s="50"/>
      <c r="HVE261" s="50"/>
      <c r="HVF261" s="50"/>
      <c r="HVG261" s="50"/>
      <c r="HVH261" s="50"/>
      <c r="HVI261" s="50"/>
      <c r="HVJ261" s="50"/>
      <c r="HVK261" s="50"/>
      <c r="HVL261" s="50"/>
      <c r="HVM261" s="50"/>
      <c r="HVN261" s="50"/>
      <c r="HVO261" s="50"/>
      <c r="HVP261" s="50"/>
      <c r="HVQ261" s="50"/>
      <c r="HVR261" s="50"/>
      <c r="HVS261" s="50"/>
      <c r="HVT261" s="50"/>
      <c r="HVU261" s="50"/>
      <c r="HVV261" s="50"/>
      <c r="HVW261" s="50"/>
      <c r="HVX261" s="50"/>
      <c r="HVY261" s="50"/>
      <c r="HVZ261" s="50"/>
      <c r="HWA261" s="50"/>
      <c r="HWB261" s="50"/>
      <c r="HWC261" s="50"/>
      <c r="HWD261" s="50"/>
      <c r="HWE261" s="50"/>
      <c r="HWF261" s="50"/>
      <c r="HWG261" s="102"/>
      <c r="HWH261" s="103"/>
      <c r="HWI261" s="101"/>
      <c r="HWJ261" s="106"/>
      <c r="HWK261" s="105"/>
      <c r="HWL261" s="50"/>
      <c r="HWM261" s="50"/>
      <c r="HWN261" s="50"/>
      <c r="HWO261" s="50"/>
      <c r="HWP261" s="50"/>
      <c r="HWQ261" s="50"/>
      <c r="HWR261" s="50"/>
      <c r="HWS261" s="50"/>
      <c r="HWT261" s="50"/>
      <c r="HWU261" s="50"/>
      <c r="HWV261" s="50"/>
      <c r="HWW261" s="50"/>
      <c r="HWX261" s="50"/>
      <c r="HWY261" s="50"/>
      <c r="HWZ261" s="50"/>
      <c r="HXA261" s="50"/>
      <c r="HXB261" s="50"/>
      <c r="HXC261" s="50"/>
      <c r="HXD261" s="50"/>
      <c r="HXE261" s="50"/>
      <c r="HXF261" s="50"/>
      <c r="HXG261" s="50"/>
      <c r="HXH261" s="50"/>
      <c r="HXI261" s="50"/>
      <c r="HXJ261" s="50"/>
      <c r="HXK261" s="50"/>
      <c r="HXL261" s="50"/>
      <c r="HXM261" s="50"/>
      <c r="HXN261" s="50"/>
      <c r="HXO261" s="50"/>
      <c r="HXP261" s="50"/>
      <c r="HXQ261" s="102"/>
      <c r="HXR261" s="103"/>
      <c r="HXS261" s="101"/>
      <c r="HXT261" s="106"/>
      <c r="HXU261" s="105"/>
      <c r="HXV261" s="50"/>
      <c r="HXW261" s="50"/>
      <c r="HXX261" s="50"/>
      <c r="HXY261" s="50"/>
      <c r="HXZ261" s="50"/>
      <c r="HYA261" s="50"/>
      <c r="HYB261" s="50"/>
      <c r="HYC261" s="50"/>
      <c r="HYD261" s="50"/>
      <c r="HYE261" s="50"/>
      <c r="HYF261" s="50"/>
      <c r="HYG261" s="50"/>
      <c r="HYH261" s="50"/>
      <c r="HYI261" s="50"/>
      <c r="HYJ261" s="50"/>
      <c r="HYK261" s="50"/>
      <c r="HYL261" s="50"/>
      <c r="HYM261" s="50"/>
      <c r="HYN261" s="50"/>
      <c r="HYO261" s="50"/>
      <c r="HYP261" s="50"/>
      <c r="HYQ261" s="50"/>
      <c r="HYR261" s="50"/>
      <c r="HYS261" s="50"/>
      <c r="HYT261" s="50"/>
      <c r="HYU261" s="50"/>
      <c r="HYV261" s="50"/>
      <c r="HYW261" s="50"/>
      <c r="HYX261" s="50"/>
      <c r="HYY261" s="50"/>
      <c r="HYZ261" s="50"/>
      <c r="HZA261" s="102"/>
      <c r="HZB261" s="103"/>
      <c r="HZC261" s="101"/>
      <c r="HZD261" s="106"/>
      <c r="HZE261" s="105"/>
      <c r="HZF261" s="50"/>
      <c r="HZG261" s="50"/>
      <c r="HZH261" s="50"/>
      <c r="HZI261" s="50"/>
      <c r="HZJ261" s="50"/>
      <c r="HZK261" s="50"/>
      <c r="HZL261" s="50"/>
      <c r="HZM261" s="50"/>
      <c r="HZN261" s="50"/>
      <c r="HZO261" s="50"/>
      <c r="HZP261" s="50"/>
      <c r="HZQ261" s="50"/>
      <c r="HZR261" s="50"/>
      <c r="HZS261" s="50"/>
      <c r="HZT261" s="50"/>
      <c r="HZU261" s="50"/>
      <c r="HZV261" s="50"/>
      <c r="HZW261" s="50"/>
      <c r="HZX261" s="50"/>
      <c r="HZY261" s="50"/>
      <c r="HZZ261" s="50"/>
      <c r="IAA261" s="50"/>
      <c r="IAB261" s="50"/>
      <c r="IAC261" s="50"/>
      <c r="IAD261" s="50"/>
      <c r="IAE261" s="50"/>
      <c r="IAF261" s="50"/>
      <c r="IAG261" s="50"/>
      <c r="IAH261" s="50"/>
      <c r="IAI261" s="50"/>
      <c r="IAJ261" s="50"/>
      <c r="IAK261" s="102"/>
      <c r="IAL261" s="103"/>
      <c r="IAM261" s="101"/>
      <c r="IAN261" s="106"/>
      <c r="IAO261" s="105"/>
      <c r="IAP261" s="50"/>
      <c r="IAQ261" s="50"/>
      <c r="IAR261" s="50"/>
      <c r="IAS261" s="50"/>
      <c r="IAT261" s="50"/>
      <c r="IAU261" s="50"/>
      <c r="IAV261" s="50"/>
      <c r="IAW261" s="50"/>
      <c r="IAX261" s="50"/>
      <c r="IAY261" s="50"/>
      <c r="IAZ261" s="50"/>
      <c r="IBA261" s="50"/>
      <c r="IBB261" s="50"/>
      <c r="IBC261" s="50"/>
      <c r="IBD261" s="50"/>
      <c r="IBE261" s="50"/>
      <c r="IBF261" s="50"/>
      <c r="IBG261" s="50"/>
      <c r="IBH261" s="50"/>
      <c r="IBI261" s="50"/>
      <c r="IBJ261" s="50"/>
      <c r="IBK261" s="50"/>
      <c r="IBL261" s="50"/>
      <c r="IBM261" s="50"/>
      <c r="IBN261" s="50"/>
      <c r="IBO261" s="50"/>
      <c r="IBP261" s="50"/>
      <c r="IBQ261" s="50"/>
      <c r="IBR261" s="50"/>
      <c r="IBS261" s="50"/>
      <c r="IBT261" s="50"/>
      <c r="IBU261" s="102"/>
      <c r="IBV261" s="103"/>
      <c r="IBW261" s="101"/>
      <c r="IBX261" s="106"/>
      <c r="IBY261" s="105"/>
      <c r="IBZ261" s="50"/>
      <c r="ICA261" s="50"/>
      <c r="ICB261" s="50"/>
      <c r="ICC261" s="50"/>
      <c r="ICD261" s="50"/>
      <c r="ICE261" s="50"/>
      <c r="ICF261" s="50"/>
      <c r="ICG261" s="50"/>
      <c r="ICH261" s="50"/>
      <c r="ICI261" s="50"/>
      <c r="ICJ261" s="50"/>
      <c r="ICK261" s="50"/>
      <c r="ICL261" s="50"/>
      <c r="ICM261" s="50"/>
      <c r="ICN261" s="50"/>
      <c r="ICO261" s="50"/>
      <c r="ICP261" s="50"/>
      <c r="ICQ261" s="50"/>
      <c r="ICR261" s="50"/>
      <c r="ICS261" s="50"/>
      <c r="ICT261" s="50"/>
      <c r="ICU261" s="50"/>
      <c r="ICV261" s="50"/>
      <c r="ICW261" s="50"/>
      <c r="ICX261" s="50"/>
      <c r="ICY261" s="50"/>
      <c r="ICZ261" s="50"/>
      <c r="IDA261" s="50"/>
      <c r="IDB261" s="50"/>
      <c r="IDC261" s="50"/>
      <c r="IDD261" s="50"/>
      <c r="IDE261" s="102"/>
      <c r="IDF261" s="103"/>
      <c r="IDG261" s="101"/>
      <c r="IDH261" s="106"/>
      <c r="IDI261" s="105"/>
      <c r="IDJ261" s="50"/>
      <c r="IDK261" s="50"/>
      <c r="IDL261" s="50"/>
      <c r="IDM261" s="50"/>
      <c r="IDN261" s="50"/>
      <c r="IDO261" s="50"/>
      <c r="IDP261" s="50"/>
      <c r="IDQ261" s="50"/>
      <c r="IDR261" s="50"/>
      <c r="IDS261" s="50"/>
      <c r="IDT261" s="50"/>
      <c r="IDU261" s="50"/>
      <c r="IDV261" s="50"/>
      <c r="IDW261" s="50"/>
      <c r="IDX261" s="50"/>
      <c r="IDY261" s="50"/>
      <c r="IDZ261" s="50"/>
      <c r="IEA261" s="50"/>
      <c r="IEB261" s="50"/>
      <c r="IEC261" s="50"/>
      <c r="IED261" s="50"/>
      <c r="IEE261" s="50"/>
      <c r="IEF261" s="50"/>
      <c r="IEG261" s="50"/>
      <c r="IEH261" s="50"/>
      <c r="IEI261" s="50"/>
      <c r="IEJ261" s="50"/>
      <c r="IEK261" s="50"/>
      <c r="IEL261" s="50"/>
      <c r="IEM261" s="50"/>
      <c r="IEN261" s="50"/>
      <c r="IEO261" s="102"/>
      <c r="IEP261" s="103"/>
      <c r="IEQ261" s="101"/>
      <c r="IER261" s="106"/>
      <c r="IES261" s="105"/>
      <c r="IET261" s="50"/>
      <c r="IEU261" s="50"/>
      <c r="IEV261" s="50"/>
      <c r="IEW261" s="50"/>
      <c r="IEX261" s="50"/>
      <c r="IEY261" s="50"/>
      <c r="IEZ261" s="50"/>
      <c r="IFA261" s="50"/>
      <c r="IFB261" s="50"/>
      <c r="IFC261" s="50"/>
      <c r="IFD261" s="50"/>
      <c r="IFE261" s="50"/>
      <c r="IFF261" s="50"/>
      <c r="IFG261" s="50"/>
      <c r="IFH261" s="50"/>
      <c r="IFI261" s="50"/>
      <c r="IFJ261" s="50"/>
      <c r="IFK261" s="50"/>
      <c r="IFL261" s="50"/>
      <c r="IFM261" s="50"/>
      <c r="IFN261" s="50"/>
      <c r="IFO261" s="50"/>
      <c r="IFP261" s="50"/>
      <c r="IFQ261" s="50"/>
      <c r="IFR261" s="50"/>
      <c r="IFS261" s="50"/>
      <c r="IFT261" s="50"/>
      <c r="IFU261" s="50"/>
      <c r="IFV261" s="50"/>
      <c r="IFW261" s="50"/>
      <c r="IFX261" s="50"/>
      <c r="IFY261" s="102"/>
      <c r="IFZ261" s="103"/>
      <c r="IGA261" s="101"/>
      <c r="IGB261" s="106"/>
      <c r="IGC261" s="105"/>
      <c r="IGD261" s="50"/>
      <c r="IGE261" s="50"/>
      <c r="IGF261" s="50"/>
      <c r="IGG261" s="50"/>
      <c r="IGH261" s="50"/>
      <c r="IGI261" s="50"/>
      <c r="IGJ261" s="50"/>
      <c r="IGK261" s="50"/>
      <c r="IGL261" s="50"/>
      <c r="IGM261" s="50"/>
      <c r="IGN261" s="50"/>
      <c r="IGO261" s="50"/>
      <c r="IGP261" s="50"/>
      <c r="IGQ261" s="50"/>
      <c r="IGR261" s="50"/>
      <c r="IGS261" s="50"/>
      <c r="IGT261" s="50"/>
      <c r="IGU261" s="50"/>
      <c r="IGV261" s="50"/>
      <c r="IGW261" s="50"/>
      <c r="IGX261" s="50"/>
      <c r="IGY261" s="50"/>
      <c r="IGZ261" s="50"/>
      <c r="IHA261" s="50"/>
      <c r="IHB261" s="50"/>
      <c r="IHC261" s="50"/>
      <c r="IHD261" s="50"/>
      <c r="IHE261" s="50"/>
      <c r="IHF261" s="50"/>
      <c r="IHG261" s="50"/>
      <c r="IHH261" s="50"/>
      <c r="IHI261" s="102"/>
      <c r="IHJ261" s="103"/>
      <c r="IHK261" s="101"/>
      <c r="IHL261" s="106"/>
      <c r="IHM261" s="105"/>
      <c r="IHN261" s="50"/>
      <c r="IHO261" s="50"/>
      <c r="IHP261" s="50"/>
      <c r="IHQ261" s="50"/>
      <c r="IHR261" s="50"/>
      <c r="IHS261" s="50"/>
      <c r="IHT261" s="50"/>
      <c r="IHU261" s="50"/>
      <c r="IHV261" s="50"/>
      <c r="IHW261" s="50"/>
      <c r="IHX261" s="50"/>
      <c r="IHY261" s="50"/>
      <c r="IHZ261" s="50"/>
      <c r="IIA261" s="50"/>
      <c r="IIB261" s="50"/>
      <c r="IIC261" s="50"/>
      <c r="IID261" s="50"/>
      <c r="IIE261" s="50"/>
      <c r="IIF261" s="50"/>
      <c r="IIG261" s="50"/>
      <c r="IIH261" s="50"/>
      <c r="III261" s="50"/>
      <c r="IIJ261" s="50"/>
      <c r="IIK261" s="50"/>
      <c r="IIL261" s="50"/>
      <c r="IIM261" s="50"/>
      <c r="IIN261" s="50"/>
      <c r="IIO261" s="50"/>
      <c r="IIP261" s="50"/>
      <c r="IIQ261" s="50"/>
      <c r="IIR261" s="50"/>
      <c r="IIS261" s="102"/>
      <c r="IIT261" s="103"/>
      <c r="IIU261" s="101"/>
      <c r="IIV261" s="106"/>
      <c r="IIW261" s="105"/>
      <c r="IIX261" s="50"/>
      <c r="IIY261" s="50"/>
      <c r="IIZ261" s="50"/>
      <c r="IJA261" s="50"/>
      <c r="IJB261" s="50"/>
      <c r="IJC261" s="50"/>
      <c r="IJD261" s="50"/>
      <c r="IJE261" s="50"/>
      <c r="IJF261" s="50"/>
      <c r="IJG261" s="50"/>
      <c r="IJH261" s="50"/>
      <c r="IJI261" s="50"/>
      <c r="IJJ261" s="50"/>
      <c r="IJK261" s="50"/>
      <c r="IJL261" s="50"/>
      <c r="IJM261" s="50"/>
      <c r="IJN261" s="50"/>
      <c r="IJO261" s="50"/>
      <c r="IJP261" s="50"/>
      <c r="IJQ261" s="50"/>
      <c r="IJR261" s="50"/>
      <c r="IJS261" s="50"/>
      <c r="IJT261" s="50"/>
      <c r="IJU261" s="50"/>
      <c r="IJV261" s="50"/>
      <c r="IJW261" s="50"/>
      <c r="IJX261" s="50"/>
      <c r="IJY261" s="50"/>
      <c r="IJZ261" s="50"/>
      <c r="IKA261" s="50"/>
      <c r="IKB261" s="50"/>
      <c r="IKC261" s="102"/>
      <c r="IKD261" s="103"/>
      <c r="IKE261" s="101"/>
      <c r="IKF261" s="106"/>
      <c r="IKG261" s="105"/>
      <c r="IKH261" s="50"/>
      <c r="IKI261" s="50"/>
      <c r="IKJ261" s="50"/>
      <c r="IKK261" s="50"/>
      <c r="IKL261" s="50"/>
      <c r="IKM261" s="50"/>
      <c r="IKN261" s="50"/>
      <c r="IKO261" s="50"/>
      <c r="IKP261" s="50"/>
      <c r="IKQ261" s="50"/>
      <c r="IKR261" s="50"/>
      <c r="IKS261" s="50"/>
      <c r="IKT261" s="50"/>
      <c r="IKU261" s="50"/>
      <c r="IKV261" s="50"/>
      <c r="IKW261" s="50"/>
      <c r="IKX261" s="50"/>
      <c r="IKY261" s="50"/>
      <c r="IKZ261" s="50"/>
      <c r="ILA261" s="50"/>
      <c r="ILB261" s="50"/>
      <c r="ILC261" s="50"/>
      <c r="ILD261" s="50"/>
      <c r="ILE261" s="50"/>
      <c r="ILF261" s="50"/>
      <c r="ILG261" s="50"/>
      <c r="ILH261" s="50"/>
      <c r="ILI261" s="50"/>
      <c r="ILJ261" s="50"/>
      <c r="ILK261" s="50"/>
      <c r="ILL261" s="50"/>
      <c r="ILM261" s="102"/>
      <c r="ILN261" s="103"/>
      <c r="ILO261" s="101"/>
      <c r="ILP261" s="106"/>
      <c r="ILQ261" s="105"/>
      <c r="ILR261" s="50"/>
      <c r="ILS261" s="50"/>
      <c r="ILT261" s="50"/>
      <c r="ILU261" s="50"/>
      <c r="ILV261" s="50"/>
      <c r="ILW261" s="50"/>
      <c r="ILX261" s="50"/>
      <c r="ILY261" s="50"/>
      <c r="ILZ261" s="50"/>
      <c r="IMA261" s="50"/>
      <c r="IMB261" s="50"/>
      <c r="IMC261" s="50"/>
      <c r="IMD261" s="50"/>
      <c r="IME261" s="50"/>
      <c r="IMF261" s="50"/>
      <c r="IMG261" s="50"/>
      <c r="IMH261" s="50"/>
      <c r="IMI261" s="50"/>
      <c r="IMJ261" s="50"/>
      <c r="IMK261" s="50"/>
      <c r="IML261" s="50"/>
      <c r="IMM261" s="50"/>
      <c r="IMN261" s="50"/>
      <c r="IMO261" s="50"/>
      <c r="IMP261" s="50"/>
      <c r="IMQ261" s="50"/>
      <c r="IMR261" s="50"/>
      <c r="IMS261" s="50"/>
      <c r="IMT261" s="50"/>
      <c r="IMU261" s="50"/>
      <c r="IMV261" s="50"/>
      <c r="IMW261" s="102"/>
      <c r="IMX261" s="103"/>
      <c r="IMY261" s="101"/>
      <c r="IMZ261" s="106"/>
      <c r="INA261" s="105"/>
      <c r="INB261" s="50"/>
      <c r="INC261" s="50"/>
      <c r="IND261" s="50"/>
      <c r="INE261" s="50"/>
      <c r="INF261" s="50"/>
      <c r="ING261" s="50"/>
      <c r="INH261" s="50"/>
      <c r="INI261" s="50"/>
      <c r="INJ261" s="50"/>
      <c r="INK261" s="50"/>
      <c r="INL261" s="50"/>
      <c r="INM261" s="50"/>
      <c r="INN261" s="50"/>
      <c r="INO261" s="50"/>
      <c r="INP261" s="50"/>
      <c r="INQ261" s="50"/>
      <c r="INR261" s="50"/>
      <c r="INS261" s="50"/>
      <c r="INT261" s="50"/>
      <c r="INU261" s="50"/>
      <c r="INV261" s="50"/>
      <c r="INW261" s="50"/>
      <c r="INX261" s="50"/>
      <c r="INY261" s="50"/>
      <c r="INZ261" s="50"/>
      <c r="IOA261" s="50"/>
      <c r="IOB261" s="50"/>
      <c r="IOC261" s="50"/>
      <c r="IOD261" s="50"/>
      <c r="IOE261" s="50"/>
      <c r="IOF261" s="50"/>
      <c r="IOG261" s="102"/>
      <c r="IOH261" s="103"/>
      <c r="IOI261" s="101"/>
      <c r="IOJ261" s="106"/>
      <c r="IOK261" s="105"/>
      <c r="IOL261" s="50"/>
      <c r="IOM261" s="50"/>
      <c r="ION261" s="50"/>
      <c r="IOO261" s="50"/>
      <c r="IOP261" s="50"/>
      <c r="IOQ261" s="50"/>
      <c r="IOR261" s="50"/>
      <c r="IOS261" s="50"/>
      <c r="IOT261" s="50"/>
      <c r="IOU261" s="50"/>
      <c r="IOV261" s="50"/>
      <c r="IOW261" s="50"/>
      <c r="IOX261" s="50"/>
      <c r="IOY261" s="50"/>
      <c r="IOZ261" s="50"/>
      <c r="IPA261" s="50"/>
      <c r="IPB261" s="50"/>
      <c r="IPC261" s="50"/>
      <c r="IPD261" s="50"/>
      <c r="IPE261" s="50"/>
      <c r="IPF261" s="50"/>
      <c r="IPG261" s="50"/>
      <c r="IPH261" s="50"/>
      <c r="IPI261" s="50"/>
      <c r="IPJ261" s="50"/>
      <c r="IPK261" s="50"/>
      <c r="IPL261" s="50"/>
      <c r="IPM261" s="50"/>
      <c r="IPN261" s="50"/>
      <c r="IPO261" s="50"/>
      <c r="IPP261" s="50"/>
      <c r="IPQ261" s="102"/>
      <c r="IPR261" s="103"/>
      <c r="IPS261" s="101"/>
      <c r="IPT261" s="106"/>
      <c r="IPU261" s="105"/>
      <c r="IPV261" s="50"/>
      <c r="IPW261" s="50"/>
      <c r="IPX261" s="50"/>
      <c r="IPY261" s="50"/>
      <c r="IPZ261" s="50"/>
      <c r="IQA261" s="50"/>
      <c r="IQB261" s="50"/>
      <c r="IQC261" s="50"/>
      <c r="IQD261" s="50"/>
      <c r="IQE261" s="50"/>
      <c r="IQF261" s="50"/>
      <c r="IQG261" s="50"/>
      <c r="IQH261" s="50"/>
      <c r="IQI261" s="50"/>
      <c r="IQJ261" s="50"/>
      <c r="IQK261" s="50"/>
      <c r="IQL261" s="50"/>
      <c r="IQM261" s="50"/>
      <c r="IQN261" s="50"/>
      <c r="IQO261" s="50"/>
      <c r="IQP261" s="50"/>
      <c r="IQQ261" s="50"/>
      <c r="IQR261" s="50"/>
      <c r="IQS261" s="50"/>
      <c r="IQT261" s="50"/>
      <c r="IQU261" s="50"/>
      <c r="IQV261" s="50"/>
      <c r="IQW261" s="50"/>
      <c r="IQX261" s="50"/>
      <c r="IQY261" s="50"/>
      <c r="IQZ261" s="50"/>
      <c r="IRA261" s="102"/>
      <c r="IRB261" s="103"/>
      <c r="IRC261" s="101"/>
      <c r="IRD261" s="106"/>
      <c r="IRE261" s="105"/>
      <c r="IRF261" s="50"/>
      <c r="IRG261" s="50"/>
      <c r="IRH261" s="50"/>
      <c r="IRI261" s="50"/>
      <c r="IRJ261" s="50"/>
      <c r="IRK261" s="50"/>
      <c r="IRL261" s="50"/>
      <c r="IRM261" s="50"/>
      <c r="IRN261" s="50"/>
      <c r="IRO261" s="50"/>
      <c r="IRP261" s="50"/>
      <c r="IRQ261" s="50"/>
      <c r="IRR261" s="50"/>
      <c r="IRS261" s="50"/>
      <c r="IRT261" s="50"/>
      <c r="IRU261" s="50"/>
      <c r="IRV261" s="50"/>
      <c r="IRW261" s="50"/>
      <c r="IRX261" s="50"/>
      <c r="IRY261" s="50"/>
      <c r="IRZ261" s="50"/>
      <c r="ISA261" s="50"/>
      <c r="ISB261" s="50"/>
      <c r="ISC261" s="50"/>
      <c r="ISD261" s="50"/>
      <c r="ISE261" s="50"/>
      <c r="ISF261" s="50"/>
      <c r="ISG261" s="50"/>
      <c r="ISH261" s="50"/>
      <c r="ISI261" s="50"/>
      <c r="ISJ261" s="50"/>
      <c r="ISK261" s="102"/>
      <c r="ISL261" s="103"/>
      <c r="ISM261" s="101"/>
      <c r="ISN261" s="106"/>
      <c r="ISO261" s="105"/>
      <c r="ISP261" s="50"/>
      <c r="ISQ261" s="50"/>
      <c r="ISR261" s="50"/>
      <c r="ISS261" s="50"/>
      <c r="IST261" s="50"/>
      <c r="ISU261" s="50"/>
      <c r="ISV261" s="50"/>
      <c r="ISW261" s="50"/>
      <c r="ISX261" s="50"/>
      <c r="ISY261" s="50"/>
      <c r="ISZ261" s="50"/>
      <c r="ITA261" s="50"/>
      <c r="ITB261" s="50"/>
      <c r="ITC261" s="50"/>
      <c r="ITD261" s="50"/>
      <c r="ITE261" s="50"/>
      <c r="ITF261" s="50"/>
      <c r="ITG261" s="50"/>
      <c r="ITH261" s="50"/>
      <c r="ITI261" s="50"/>
      <c r="ITJ261" s="50"/>
      <c r="ITK261" s="50"/>
      <c r="ITL261" s="50"/>
      <c r="ITM261" s="50"/>
      <c r="ITN261" s="50"/>
      <c r="ITO261" s="50"/>
      <c r="ITP261" s="50"/>
      <c r="ITQ261" s="50"/>
      <c r="ITR261" s="50"/>
      <c r="ITS261" s="50"/>
      <c r="ITT261" s="50"/>
      <c r="ITU261" s="102"/>
      <c r="ITV261" s="103"/>
      <c r="ITW261" s="101"/>
      <c r="ITX261" s="106"/>
      <c r="ITY261" s="105"/>
      <c r="ITZ261" s="50"/>
      <c r="IUA261" s="50"/>
      <c r="IUB261" s="50"/>
      <c r="IUC261" s="50"/>
      <c r="IUD261" s="50"/>
      <c r="IUE261" s="50"/>
      <c r="IUF261" s="50"/>
      <c r="IUG261" s="50"/>
      <c r="IUH261" s="50"/>
      <c r="IUI261" s="50"/>
      <c r="IUJ261" s="50"/>
      <c r="IUK261" s="50"/>
      <c r="IUL261" s="50"/>
      <c r="IUM261" s="50"/>
      <c r="IUN261" s="50"/>
      <c r="IUO261" s="50"/>
      <c r="IUP261" s="50"/>
      <c r="IUQ261" s="50"/>
      <c r="IUR261" s="50"/>
      <c r="IUS261" s="50"/>
      <c r="IUT261" s="50"/>
      <c r="IUU261" s="50"/>
      <c r="IUV261" s="50"/>
      <c r="IUW261" s="50"/>
      <c r="IUX261" s="50"/>
      <c r="IUY261" s="50"/>
      <c r="IUZ261" s="50"/>
      <c r="IVA261" s="50"/>
      <c r="IVB261" s="50"/>
      <c r="IVC261" s="50"/>
      <c r="IVD261" s="50"/>
      <c r="IVE261" s="102"/>
      <c r="IVF261" s="103"/>
      <c r="IVG261" s="101"/>
      <c r="IVH261" s="106"/>
      <c r="IVI261" s="105"/>
      <c r="IVJ261" s="50"/>
      <c r="IVK261" s="50"/>
      <c r="IVL261" s="50"/>
      <c r="IVM261" s="50"/>
      <c r="IVN261" s="50"/>
      <c r="IVO261" s="50"/>
      <c r="IVP261" s="50"/>
      <c r="IVQ261" s="50"/>
      <c r="IVR261" s="50"/>
      <c r="IVS261" s="50"/>
      <c r="IVT261" s="50"/>
      <c r="IVU261" s="50"/>
      <c r="IVV261" s="50"/>
      <c r="IVW261" s="50"/>
      <c r="IVX261" s="50"/>
      <c r="IVY261" s="50"/>
      <c r="IVZ261" s="50"/>
      <c r="IWA261" s="50"/>
      <c r="IWB261" s="50"/>
      <c r="IWC261" s="50"/>
      <c r="IWD261" s="50"/>
      <c r="IWE261" s="50"/>
      <c r="IWF261" s="50"/>
      <c r="IWG261" s="50"/>
      <c r="IWH261" s="50"/>
      <c r="IWI261" s="50"/>
      <c r="IWJ261" s="50"/>
      <c r="IWK261" s="50"/>
      <c r="IWL261" s="50"/>
      <c r="IWM261" s="50"/>
      <c r="IWN261" s="50"/>
      <c r="IWO261" s="102"/>
      <c r="IWP261" s="103"/>
      <c r="IWQ261" s="101"/>
      <c r="IWR261" s="106"/>
      <c r="IWS261" s="105"/>
      <c r="IWT261" s="50"/>
      <c r="IWU261" s="50"/>
      <c r="IWV261" s="50"/>
      <c r="IWW261" s="50"/>
      <c r="IWX261" s="50"/>
      <c r="IWY261" s="50"/>
      <c r="IWZ261" s="50"/>
      <c r="IXA261" s="50"/>
      <c r="IXB261" s="50"/>
      <c r="IXC261" s="50"/>
      <c r="IXD261" s="50"/>
      <c r="IXE261" s="50"/>
      <c r="IXF261" s="50"/>
      <c r="IXG261" s="50"/>
      <c r="IXH261" s="50"/>
      <c r="IXI261" s="50"/>
      <c r="IXJ261" s="50"/>
      <c r="IXK261" s="50"/>
      <c r="IXL261" s="50"/>
      <c r="IXM261" s="50"/>
      <c r="IXN261" s="50"/>
      <c r="IXO261" s="50"/>
      <c r="IXP261" s="50"/>
      <c r="IXQ261" s="50"/>
      <c r="IXR261" s="50"/>
      <c r="IXS261" s="50"/>
      <c r="IXT261" s="50"/>
      <c r="IXU261" s="50"/>
      <c r="IXV261" s="50"/>
      <c r="IXW261" s="50"/>
      <c r="IXX261" s="50"/>
      <c r="IXY261" s="102"/>
      <c r="IXZ261" s="103"/>
      <c r="IYA261" s="101"/>
      <c r="IYB261" s="106"/>
      <c r="IYC261" s="105"/>
      <c r="IYD261" s="50"/>
      <c r="IYE261" s="50"/>
      <c r="IYF261" s="50"/>
      <c r="IYG261" s="50"/>
      <c r="IYH261" s="50"/>
      <c r="IYI261" s="50"/>
      <c r="IYJ261" s="50"/>
      <c r="IYK261" s="50"/>
      <c r="IYL261" s="50"/>
      <c r="IYM261" s="50"/>
      <c r="IYN261" s="50"/>
      <c r="IYO261" s="50"/>
      <c r="IYP261" s="50"/>
      <c r="IYQ261" s="50"/>
      <c r="IYR261" s="50"/>
      <c r="IYS261" s="50"/>
      <c r="IYT261" s="50"/>
      <c r="IYU261" s="50"/>
      <c r="IYV261" s="50"/>
      <c r="IYW261" s="50"/>
      <c r="IYX261" s="50"/>
      <c r="IYY261" s="50"/>
      <c r="IYZ261" s="50"/>
      <c r="IZA261" s="50"/>
      <c r="IZB261" s="50"/>
      <c r="IZC261" s="50"/>
      <c r="IZD261" s="50"/>
      <c r="IZE261" s="50"/>
      <c r="IZF261" s="50"/>
      <c r="IZG261" s="50"/>
      <c r="IZH261" s="50"/>
      <c r="IZI261" s="102"/>
      <c r="IZJ261" s="103"/>
      <c r="IZK261" s="101"/>
      <c r="IZL261" s="106"/>
      <c r="IZM261" s="105"/>
      <c r="IZN261" s="50"/>
      <c r="IZO261" s="50"/>
      <c r="IZP261" s="50"/>
      <c r="IZQ261" s="50"/>
      <c r="IZR261" s="50"/>
      <c r="IZS261" s="50"/>
      <c r="IZT261" s="50"/>
      <c r="IZU261" s="50"/>
      <c r="IZV261" s="50"/>
      <c r="IZW261" s="50"/>
      <c r="IZX261" s="50"/>
      <c r="IZY261" s="50"/>
      <c r="IZZ261" s="50"/>
      <c r="JAA261" s="50"/>
      <c r="JAB261" s="50"/>
      <c r="JAC261" s="50"/>
      <c r="JAD261" s="50"/>
      <c r="JAE261" s="50"/>
      <c r="JAF261" s="50"/>
      <c r="JAG261" s="50"/>
      <c r="JAH261" s="50"/>
      <c r="JAI261" s="50"/>
      <c r="JAJ261" s="50"/>
      <c r="JAK261" s="50"/>
      <c r="JAL261" s="50"/>
      <c r="JAM261" s="50"/>
      <c r="JAN261" s="50"/>
      <c r="JAO261" s="50"/>
      <c r="JAP261" s="50"/>
      <c r="JAQ261" s="50"/>
      <c r="JAR261" s="50"/>
      <c r="JAS261" s="102"/>
      <c r="JAT261" s="103"/>
      <c r="JAU261" s="101"/>
      <c r="JAV261" s="106"/>
      <c r="JAW261" s="105"/>
      <c r="JAX261" s="50"/>
      <c r="JAY261" s="50"/>
      <c r="JAZ261" s="50"/>
      <c r="JBA261" s="50"/>
      <c r="JBB261" s="50"/>
      <c r="JBC261" s="50"/>
      <c r="JBD261" s="50"/>
      <c r="JBE261" s="50"/>
      <c r="JBF261" s="50"/>
      <c r="JBG261" s="50"/>
      <c r="JBH261" s="50"/>
      <c r="JBI261" s="50"/>
      <c r="JBJ261" s="50"/>
      <c r="JBK261" s="50"/>
      <c r="JBL261" s="50"/>
      <c r="JBM261" s="50"/>
      <c r="JBN261" s="50"/>
      <c r="JBO261" s="50"/>
      <c r="JBP261" s="50"/>
      <c r="JBQ261" s="50"/>
      <c r="JBR261" s="50"/>
      <c r="JBS261" s="50"/>
      <c r="JBT261" s="50"/>
      <c r="JBU261" s="50"/>
      <c r="JBV261" s="50"/>
      <c r="JBW261" s="50"/>
      <c r="JBX261" s="50"/>
      <c r="JBY261" s="50"/>
      <c r="JBZ261" s="50"/>
      <c r="JCA261" s="50"/>
      <c r="JCB261" s="50"/>
      <c r="JCC261" s="102"/>
      <c r="JCD261" s="103"/>
      <c r="JCE261" s="101"/>
      <c r="JCF261" s="106"/>
      <c r="JCG261" s="105"/>
      <c r="JCH261" s="50"/>
      <c r="JCI261" s="50"/>
      <c r="JCJ261" s="50"/>
      <c r="JCK261" s="50"/>
      <c r="JCL261" s="50"/>
      <c r="JCM261" s="50"/>
      <c r="JCN261" s="50"/>
      <c r="JCO261" s="50"/>
      <c r="JCP261" s="50"/>
      <c r="JCQ261" s="50"/>
      <c r="JCR261" s="50"/>
      <c r="JCS261" s="50"/>
      <c r="JCT261" s="50"/>
      <c r="JCU261" s="50"/>
      <c r="JCV261" s="50"/>
      <c r="JCW261" s="50"/>
      <c r="JCX261" s="50"/>
      <c r="JCY261" s="50"/>
      <c r="JCZ261" s="50"/>
      <c r="JDA261" s="50"/>
      <c r="JDB261" s="50"/>
      <c r="JDC261" s="50"/>
      <c r="JDD261" s="50"/>
      <c r="JDE261" s="50"/>
      <c r="JDF261" s="50"/>
      <c r="JDG261" s="50"/>
      <c r="JDH261" s="50"/>
      <c r="JDI261" s="50"/>
      <c r="JDJ261" s="50"/>
      <c r="JDK261" s="50"/>
      <c r="JDL261" s="50"/>
      <c r="JDM261" s="102"/>
      <c r="JDN261" s="103"/>
      <c r="JDO261" s="101"/>
      <c r="JDP261" s="106"/>
      <c r="JDQ261" s="105"/>
      <c r="JDR261" s="50"/>
      <c r="JDS261" s="50"/>
      <c r="JDT261" s="50"/>
      <c r="JDU261" s="50"/>
      <c r="JDV261" s="50"/>
      <c r="JDW261" s="50"/>
      <c r="JDX261" s="50"/>
      <c r="JDY261" s="50"/>
      <c r="JDZ261" s="50"/>
      <c r="JEA261" s="50"/>
      <c r="JEB261" s="50"/>
      <c r="JEC261" s="50"/>
      <c r="JED261" s="50"/>
      <c r="JEE261" s="50"/>
      <c r="JEF261" s="50"/>
      <c r="JEG261" s="50"/>
      <c r="JEH261" s="50"/>
      <c r="JEI261" s="50"/>
      <c r="JEJ261" s="50"/>
      <c r="JEK261" s="50"/>
      <c r="JEL261" s="50"/>
      <c r="JEM261" s="50"/>
      <c r="JEN261" s="50"/>
      <c r="JEO261" s="50"/>
      <c r="JEP261" s="50"/>
      <c r="JEQ261" s="50"/>
      <c r="JER261" s="50"/>
      <c r="JES261" s="50"/>
      <c r="JET261" s="50"/>
      <c r="JEU261" s="50"/>
      <c r="JEV261" s="50"/>
      <c r="JEW261" s="102"/>
      <c r="JEX261" s="103"/>
      <c r="JEY261" s="101"/>
      <c r="JEZ261" s="106"/>
      <c r="JFA261" s="105"/>
      <c r="JFB261" s="50"/>
      <c r="JFC261" s="50"/>
      <c r="JFD261" s="50"/>
      <c r="JFE261" s="50"/>
      <c r="JFF261" s="50"/>
      <c r="JFG261" s="50"/>
      <c r="JFH261" s="50"/>
      <c r="JFI261" s="50"/>
      <c r="JFJ261" s="50"/>
      <c r="JFK261" s="50"/>
      <c r="JFL261" s="50"/>
      <c r="JFM261" s="50"/>
      <c r="JFN261" s="50"/>
      <c r="JFO261" s="50"/>
      <c r="JFP261" s="50"/>
      <c r="JFQ261" s="50"/>
      <c r="JFR261" s="50"/>
      <c r="JFS261" s="50"/>
      <c r="JFT261" s="50"/>
      <c r="JFU261" s="50"/>
      <c r="JFV261" s="50"/>
      <c r="JFW261" s="50"/>
      <c r="JFX261" s="50"/>
      <c r="JFY261" s="50"/>
      <c r="JFZ261" s="50"/>
      <c r="JGA261" s="50"/>
      <c r="JGB261" s="50"/>
      <c r="JGC261" s="50"/>
      <c r="JGD261" s="50"/>
      <c r="JGE261" s="50"/>
      <c r="JGF261" s="50"/>
      <c r="JGG261" s="102"/>
      <c r="JGH261" s="103"/>
      <c r="JGI261" s="101"/>
      <c r="JGJ261" s="106"/>
      <c r="JGK261" s="105"/>
      <c r="JGL261" s="50"/>
      <c r="JGM261" s="50"/>
      <c r="JGN261" s="50"/>
      <c r="JGO261" s="50"/>
      <c r="JGP261" s="50"/>
      <c r="JGQ261" s="50"/>
      <c r="JGR261" s="50"/>
      <c r="JGS261" s="50"/>
      <c r="JGT261" s="50"/>
      <c r="JGU261" s="50"/>
      <c r="JGV261" s="50"/>
      <c r="JGW261" s="50"/>
      <c r="JGX261" s="50"/>
      <c r="JGY261" s="50"/>
      <c r="JGZ261" s="50"/>
      <c r="JHA261" s="50"/>
      <c r="JHB261" s="50"/>
      <c r="JHC261" s="50"/>
      <c r="JHD261" s="50"/>
      <c r="JHE261" s="50"/>
      <c r="JHF261" s="50"/>
      <c r="JHG261" s="50"/>
      <c r="JHH261" s="50"/>
      <c r="JHI261" s="50"/>
      <c r="JHJ261" s="50"/>
      <c r="JHK261" s="50"/>
      <c r="JHL261" s="50"/>
      <c r="JHM261" s="50"/>
      <c r="JHN261" s="50"/>
      <c r="JHO261" s="50"/>
      <c r="JHP261" s="50"/>
      <c r="JHQ261" s="102"/>
      <c r="JHR261" s="103"/>
      <c r="JHS261" s="101"/>
      <c r="JHT261" s="106"/>
      <c r="JHU261" s="105"/>
      <c r="JHV261" s="50"/>
      <c r="JHW261" s="50"/>
      <c r="JHX261" s="50"/>
      <c r="JHY261" s="50"/>
      <c r="JHZ261" s="50"/>
      <c r="JIA261" s="50"/>
      <c r="JIB261" s="50"/>
      <c r="JIC261" s="50"/>
      <c r="JID261" s="50"/>
      <c r="JIE261" s="50"/>
      <c r="JIF261" s="50"/>
      <c r="JIG261" s="50"/>
      <c r="JIH261" s="50"/>
      <c r="JII261" s="50"/>
      <c r="JIJ261" s="50"/>
      <c r="JIK261" s="50"/>
      <c r="JIL261" s="50"/>
      <c r="JIM261" s="50"/>
      <c r="JIN261" s="50"/>
      <c r="JIO261" s="50"/>
      <c r="JIP261" s="50"/>
      <c r="JIQ261" s="50"/>
      <c r="JIR261" s="50"/>
      <c r="JIS261" s="50"/>
      <c r="JIT261" s="50"/>
      <c r="JIU261" s="50"/>
      <c r="JIV261" s="50"/>
      <c r="JIW261" s="50"/>
      <c r="JIX261" s="50"/>
      <c r="JIY261" s="50"/>
      <c r="JIZ261" s="50"/>
      <c r="JJA261" s="102"/>
      <c r="JJB261" s="103"/>
      <c r="JJC261" s="101"/>
      <c r="JJD261" s="106"/>
      <c r="JJE261" s="105"/>
      <c r="JJF261" s="50"/>
      <c r="JJG261" s="50"/>
      <c r="JJH261" s="50"/>
      <c r="JJI261" s="50"/>
      <c r="JJJ261" s="50"/>
      <c r="JJK261" s="50"/>
      <c r="JJL261" s="50"/>
      <c r="JJM261" s="50"/>
      <c r="JJN261" s="50"/>
      <c r="JJO261" s="50"/>
      <c r="JJP261" s="50"/>
      <c r="JJQ261" s="50"/>
      <c r="JJR261" s="50"/>
      <c r="JJS261" s="50"/>
      <c r="JJT261" s="50"/>
      <c r="JJU261" s="50"/>
      <c r="JJV261" s="50"/>
      <c r="JJW261" s="50"/>
      <c r="JJX261" s="50"/>
      <c r="JJY261" s="50"/>
      <c r="JJZ261" s="50"/>
      <c r="JKA261" s="50"/>
      <c r="JKB261" s="50"/>
      <c r="JKC261" s="50"/>
      <c r="JKD261" s="50"/>
      <c r="JKE261" s="50"/>
      <c r="JKF261" s="50"/>
      <c r="JKG261" s="50"/>
      <c r="JKH261" s="50"/>
      <c r="JKI261" s="50"/>
      <c r="JKJ261" s="50"/>
      <c r="JKK261" s="102"/>
      <c r="JKL261" s="103"/>
      <c r="JKM261" s="101"/>
      <c r="JKN261" s="106"/>
      <c r="JKO261" s="105"/>
      <c r="JKP261" s="50"/>
      <c r="JKQ261" s="50"/>
      <c r="JKR261" s="50"/>
      <c r="JKS261" s="50"/>
      <c r="JKT261" s="50"/>
      <c r="JKU261" s="50"/>
      <c r="JKV261" s="50"/>
      <c r="JKW261" s="50"/>
      <c r="JKX261" s="50"/>
      <c r="JKY261" s="50"/>
      <c r="JKZ261" s="50"/>
      <c r="JLA261" s="50"/>
      <c r="JLB261" s="50"/>
      <c r="JLC261" s="50"/>
      <c r="JLD261" s="50"/>
      <c r="JLE261" s="50"/>
      <c r="JLF261" s="50"/>
      <c r="JLG261" s="50"/>
      <c r="JLH261" s="50"/>
      <c r="JLI261" s="50"/>
      <c r="JLJ261" s="50"/>
      <c r="JLK261" s="50"/>
      <c r="JLL261" s="50"/>
      <c r="JLM261" s="50"/>
      <c r="JLN261" s="50"/>
      <c r="JLO261" s="50"/>
      <c r="JLP261" s="50"/>
      <c r="JLQ261" s="50"/>
      <c r="JLR261" s="50"/>
      <c r="JLS261" s="50"/>
      <c r="JLT261" s="50"/>
      <c r="JLU261" s="102"/>
      <c r="JLV261" s="103"/>
      <c r="JLW261" s="101"/>
      <c r="JLX261" s="106"/>
      <c r="JLY261" s="105"/>
      <c r="JLZ261" s="50"/>
      <c r="JMA261" s="50"/>
      <c r="JMB261" s="50"/>
      <c r="JMC261" s="50"/>
      <c r="JMD261" s="50"/>
      <c r="JME261" s="50"/>
      <c r="JMF261" s="50"/>
      <c r="JMG261" s="50"/>
      <c r="JMH261" s="50"/>
      <c r="JMI261" s="50"/>
      <c r="JMJ261" s="50"/>
      <c r="JMK261" s="50"/>
      <c r="JML261" s="50"/>
      <c r="JMM261" s="50"/>
      <c r="JMN261" s="50"/>
      <c r="JMO261" s="50"/>
      <c r="JMP261" s="50"/>
      <c r="JMQ261" s="50"/>
      <c r="JMR261" s="50"/>
      <c r="JMS261" s="50"/>
      <c r="JMT261" s="50"/>
      <c r="JMU261" s="50"/>
      <c r="JMV261" s="50"/>
      <c r="JMW261" s="50"/>
      <c r="JMX261" s="50"/>
      <c r="JMY261" s="50"/>
      <c r="JMZ261" s="50"/>
      <c r="JNA261" s="50"/>
      <c r="JNB261" s="50"/>
      <c r="JNC261" s="50"/>
      <c r="JND261" s="50"/>
      <c r="JNE261" s="102"/>
      <c r="JNF261" s="103"/>
      <c r="JNG261" s="101"/>
      <c r="JNH261" s="106"/>
      <c r="JNI261" s="105"/>
      <c r="JNJ261" s="50"/>
      <c r="JNK261" s="50"/>
      <c r="JNL261" s="50"/>
      <c r="JNM261" s="50"/>
      <c r="JNN261" s="50"/>
      <c r="JNO261" s="50"/>
      <c r="JNP261" s="50"/>
      <c r="JNQ261" s="50"/>
      <c r="JNR261" s="50"/>
      <c r="JNS261" s="50"/>
      <c r="JNT261" s="50"/>
      <c r="JNU261" s="50"/>
      <c r="JNV261" s="50"/>
      <c r="JNW261" s="50"/>
      <c r="JNX261" s="50"/>
      <c r="JNY261" s="50"/>
      <c r="JNZ261" s="50"/>
      <c r="JOA261" s="50"/>
      <c r="JOB261" s="50"/>
      <c r="JOC261" s="50"/>
      <c r="JOD261" s="50"/>
      <c r="JOE261" s="50"/>
      <c r="JOF261" s="50"/>
      <c r="JOG261" s="50"/>
      <c r="JOH261" s="50"/>
      <c r="JOI261" s="50"/>
      <c r="JOJ261" s="50"/>
      <c r="JOK261" s="50"/>
      <c r="JOL261" s="50"/>
      <c r="JOM261" s="50"/>
      <c r="JON261" s="50"/>
      <c r="JOO261" s="102"/>
      <c r="JOP261" s="103"/>
      <c r="JOQ261" s="101"/>
      <c r="JOR261" s="106"/>
      <c r="JOS261" s="105"/>
      <c r="JOT261" s="50"/>
      <c r="JOU261" s="50"/>
      <c r="JOV261" s="50"/>
      <c r="JOW261" s="50"/>
      <c r="JOX261" s="50"/>
      <c r="JOY261" s="50"/>
      <c r="JOZ261" s="50"/>
      <c r="JPA261" s="50"/>
      <c r="JPB261" s="50"/>
      <c r="JPC261" s="50"/>
      <c r="JPD261" s="50"/>
      <c r="JPE261" s="50"/>
      <c r="JPF261" s="50"/>
      <c r="JPG261" s="50"/>
      <c r="JPH261" s="50"/>
      <c r="JPI261" s="50"/>
      <c r="JPJ261" s="50"/>
      <c r="JPK261" s="50"/>
      <c r="JPL261" s="50"/>
      <c r="JPM261" s="50"/>
      <c r="JPN261" s="50"/>
      <c r="JPO261" s="50"/>
      <c r="JPP261" s="50"/>
      <c r="JPQ261" s="50"/>
      <c r="JPR261" s="50"/>
      <c r="JPS261" s="50"/>
      <c r="JPT261" s="50"/>
      <c r="JPU261" s="50"/>
      <c r="JPV261" s="50"/>
      <c r="JPW261" s="50"/>
      <c r="JPX261" s="50"/>
      <c r="JPY261" s="102"/>
      <c r="JPZ261" s="103"/>
      <c r="JQA261" s="101"/>
      <c r="JQB261" s="106"/>
      <c r="JQC261" s="105"/>
      <c r="JQD261" s="50"/>
      <c r="JQE261" s="50"/>
      <c r="JQF261" s="50"/>
      <c r="JQG261" s="50"/>
      <c r="JQH261" s="50"/>
      <c r="JQI261" s="50"/>
      <c r="JQJ261" s="50"/>
      <c r="JQK261" s="50"/>
      <c r="JQL261" s="50"/>
      <c r="JQM261" s="50"/>
      <c r="JQN261" s="50"/>
      <c r="JQO261" s="50"/>
      <c r="JQP261" s="50"/>
      <c r="JQQ261" s="50"/>
      <c r="JQR261" s="50"/>
      <c r="JQS261" s="50"/>
      <c r="JQT261" s="50"/>
      <c r="JQU261" s="50"/>
      <c r="JQV261" s="50"/>
      <c r="JQW261" s="50"/>
      <c r="JQX261" s="50"/>
      <c r="JQY261" s="50"/>
      <c r="JQZ261" s="50"/>
      <c r="JRA261" s="50"/>
      <c r="JRB261" s="50"/>
      <c r="JRC261" s="50"/>
      <c r="JRD261" s="50"/>
      <c r="JRE261" s="50"/>
      <c r="JRF261" s="50"/>
      <c r="JRG261" s="50"/>
      <c r="JRH261" s="50"/>
      <c r="JRI261" s="102"/>
      <c r="JRJ261" s="103"/>
      <c r="JRK261" s="101"/>
      <c r="JRL261" s="106"/>
      <c r="JRM261" s="105"/>
      <c r="JRN261" s="50"/>
      <c r="JRO261" s="50"/>
      <c r="JRP261" s="50"/>
      <c r="JRQ261" s="50"/>
      <c r="JRR261" s="50"/>
      <c r="JRS261" s="50"/>
      <c r="JRT261" s="50"/>
      <c r="JRU261" s="50"/>
      <c r="JRV261" s="50"/>
      <c r="JRW261" s="50"/>
      <c r="JRX261" s="50"/>
      <c r="JRY261" s="50"/>
      <c r="JRZ261" s="50"/>
      <c r="JSA261" s="50"/>
      <c r="JSB261" s="50"/>
      <c r="JSC261" s="50"/>
      <c r="JSD261" s="50"/>
      <c r="JSE261" s="50"/>
      <c r="JSF261" s="50"/>
      <c r="JSG261" s="50"/>
      <c r="JSH261" s="50"/>
      <c r="JSI261" s="50"/>
      <c r="JSJ261" s="50"/>
      <c r="JSK261" s="50"/>
      <c r="JSL261" s="50"/>
      <c r="JSM261" s="50"/>
      <c r="JSN261" s="50"/>
      <c r="JSO261" s="50"/>
      <c r="JSP261" s="50"/>
      <c r="JSQ261" s="50"/>
      <c r="JSR261" s="50"/>
      <c r="JSS261" s="102"/>
      <c r="JST261" s="103"/>
      <c r="JSU261" s="101"/>
      <c r="JSV261" s="106"/>
      <c r="JSW261" s="105"/>
      <c r="JSX261" s="50"/>
      <c r="JSY261" s="50"/>
      <c r="JSZ261" s="50"/>
      <c r="JTA261" s="50"/>
      <c r="JTB261" s="50"/>
      <c r="JTC261" s="50"/>
      <c r="JTD261" s="50"/>
      <c r="JTE261" s="50"/>
      <c r="JTF261" s="50"/>
      <c r="JTG261" s="50"/>
      <c r="JTH261" s="50"/>
      <c r="JTI261" s="50"/>
      <c r="JTJ261" s="50"/>
      <c r="JTK261" s="50"/>
      <c r="JTL261" s="50"/>
      <c r="JTM261" s="50"/>
      <c r="JTN261" s="50"/>
      <c r="JTO261" s="50"/>
      <c r="JTP261" s="50"/>
      <c r="JTQ261" s="50"/>
      <c r="JTR261" s="50"/>
      <c r="JTS261" s="50"/>
      <c r="JTT261" s="50"/>
      <c r="JTU261" s="50"/>
      <c r="JTV261" s="50"/>
      <c r="JTW261" s="50"/>
      <c r="JTX261" s="50"/>
      <c r="JTY261" s="50"/>
      <c r="JTZ261" s="50"/>
      <c r="JUA261" s="50"/>
      <c r="JUB261" s="50"/>
      <c r="JUC261" s="102"/>
      <c r="JUD261" s="103"/>
      <c r="JUE261" s="101"/>
      <c r="JUF261" s="106"/>
      <c r="JUG261" s="105"/>
      <c r="JUH261" s="50"/>
      <c r="JUI261" s="50"/>
      <c r="JUJ261" s="50"/>
      <c r="JUK261" s="50"/>
      <c r="JUL261" s="50"/>
      <c r="JUM261" s="50"/>
      <c r="JUN261" s="50"/>
      <c r="JUO261" s="50"/>
      <c r="JUP261" s="50"/>
      <c r="JUQ261" s="50"/>
      <c r="JUR261" s="50"/>
      <c r="JUS261" s="50"/>
      <c r="JUT261" s="50"/>
      <c r="JUU261" s="50"/>
      <c r="JUV261" s="50"/>
      <c r="JUW261" s="50"/>
      <c r="JUX261" s="50"/>
      <c r="JUY261" s="50"/>
      <c r="JUZ261" s="50"/>
      <c r="JVA261" s="50"/>
      <c r="JVB261" s="50"/>
      <c r="JVC261" s="50"/>
      <c r="JVD261" s="50"/>
      <c r="JVE261" s="50"/>
      <c r="JVF261" s="50"/>
      <c r="JVG261" s="50"/>
      <c r="JVH261" s="50"/>
      <c r="JVI261" s="50"/>
      <c r="JVJ261" s="50"/>
      <c r="JVK261" s="50"/>
      <c r="JVL261" s="50"/>
      <c r="JVM261" s="102"/>
      <c r="JVN261" s="103"/>
      <c r="JVO261" s="101"/>
      <c r="JVP261" s="106"/>
      <c r="JVQ261" s="105"/>
      <c r="JVR261" s="50"/>
      <c r="JVS261" s="50"/>
      <c r="JVT261" s="50"/>
      <c r="JVU261" s="50"/>
      <c r="JVV261" s="50"/>
      <c r="JVW261" s="50"/>
      <c r="JVX261" s="50"/>
      <c r="JVY261" s="50"/>
      <c r="JVZ261" s="50"/>
      <c r="JWA261" s="50"/>
      <c r="JWB261" s="50"/>
      <c r="JWC261" s="50"/>
      <c r="JWD261" s="50"/>
      <c r="JWE261" s="50"/>
      <c r="JWF261" s="50"/>
      <c r="JWG261" s="50"/>
      <c r="JWH261" s="50"/>
      <c r="JWI261" s="50"/>
      <c r="JWJ261" s="50"/>
      <c r="JWK261" s="50"/>
      <c r="JWL261" s="50"/>
      <c r="JWM261" s="50"/>
      <c r="JWN261" s="50"/>
      <c r="JWO261" s="50"/>
      <c r="JWP261" s="50"/>
      <c r="JWQ261" s="50"/>
      <c r="JWR261" s="50"/>
      <c r="JWS261" s="50"/>
      <c r="JWT261" s="50"/>
      <c r="JWU261" s="50"/>
      <c r="JWV261" s="50"/>
      <c r="JWW261" s="102"/>
      <c r="JWX261" s="103"/>
      <c r="JWY261" s="101"/>
      <c r="JWZ261" s="106"/>
      <c r="JXA261" s="105"/>
      <c r="JXB261" s="50"/>
      <c r="JXC261" s="50"/>
      <c r="JXD261" s="50"/>
      <c r="JXE261" s="50"/>
      <c r="JXF261" s="50"/>
      <c r="JXG261" s="50"/>
      <c r="JXH261" s="50"/>
      <c r="JXI261" s="50"/>
      <c r="JXJ261" s="50"/>
      <c r="JXK261" s="50"/>
      <c r="JXL261" s="50"/>
      <c r="JXM261" s="50"/>
      <c r="JXN261" s="50"/>
      <c r="JXO261" s="50"/>
      <c r="JXP261" s="50"/>
      <c r="JXQ261" s="50"/>
      <c r="JXR261" s="50"/>
      <c r="JXS261" s="50"/>
      <c r="JXT261" s="50"/>
      <c r="JXU261" s="50"/>
      <c r="JXV261" s="50"/>
      <c r="JXW261" s="50"/>
      <c r="JXX261" s="50"/>
      <c r="JXY261" s="50"/>
      <c r="JXZ261" s="50"/>
      <c r="JYA261" s="50"/>
      <c r="JYB261" s="50"/>
      <c r="JYC261" s="50"/>
      <c r="JYD261" s="50"/>
      <c r="JYE261" s="50"/>
      <c r="JYF261" s="50"/>
      <c r="JYG261" s="102"/>
      <c r="JYH261" s="103"/>
      <c r="JYI261" s="101"/>
      <c r="JYJ261" s="106"/>
      <c r="JYK261" s="105"/>
      <c r="JYL261" s="50"/>
      <c r="JYM261" s="50"/>
      <c r="JYN261" s="50"/>
      <c r="JYO261" s="50"/>
      <c r="JYP261" s="50"/>
      <c r="JYQ261" s="50"/>
      <c r="JYR261" s="50"/>
      <c r="JYS261" s="50"/>
      <c r="JYT261" s="50"/>
      <c r="JYU261" s="50"/>
      <c r="JYV261" s="50"/>
      <c r="JYW261" s="50"/>
      <c r="JYX261" s="50"/>
      <c r="JYY261" s="50"/>
      <c r="JYZ261" s="50"/>
      <c r="JZA261" s="50"/>
      <c r="JZB261" s="50"/>
      <c r="JZC261" s="50"/>
      <c r="JZD261" s="50"/>
      <c r="JZE261" s="50"/>
      <c r="JZF261" s="50"/>
      <c r="JZG261" s="50"/>
      <c r="JZH261" s="50"/>
      <c r="JZI261" s="50"/>
      <c r="JZJ261" s="50"/>
      <c r="JZK261" s="50"/>
      <c r="JZL261" s="50"/>
      <c r="JZM261" s="50"/>
      <c r="JZN261" s="50"/>
      <c r="JZO261" s="50"/>
      <c r="JZP261" s="50"/>
      <c r="JZQ261" s="102"/>
      <c r="JZR261" s="103"/>
      <c r="JZS261" s="101"/>
      <c r="JZT261" s="106"/>
      <c r="JZU261" s="105"/>
      <c r="JZV261" s="50"/>
      <c r="JZW261" s="50"/>
      <c r="JZX261" s="50"/>
      <c r="JZY261" s="50"/>
      <c r="JZZ261" s="50"/>
      <c r="KAA261" s="50"/>
      <c r="KAB261" s="50"/>
      <c r="KAC261" s="50"/>
      <c r="KAD261" s="50"/>
      <c r="KAE261" s="50"/>
      <c r="KAF261" s="50"/>
      <c r="KAG261" s="50"/>
      <c r="KAH261" s="50"/>
      <c r="KAI261" s="50"/>
      <c r="KAJ261" s="50"/>
      <c r="KAK261" s="50"/>
      <c r="KAL261" s="50"/>
      <c r="KAM261" s="50"/>
      <c r="KAN261" s="50"/>
      <c r="KAO261" s="50"/>
      <c r="KAP261" s="50"/>
      <c r="KAQ261" s="50"/>
      <c r="KAR261" s="50"/>
      <c r="KAS261" s="50"/>
      <c r="KAT261" s="50"/>
      <c r="KAU261" s="50"/>
      <c r="KAV261" s="50"/>
      <c r="KAW261" s="50"/>
      <c r="KAX261" s="50"/>
      <c r="KAY261" s="50"/>
      <c r="KAZ261" s="50"/>
      <c r="KBA261" s="102"/>
      <c r="KBB261" s="103"/>
      <c r="KBC261" s="101"/>
      <c r="KBD261" s="106"/>
      <c r="KBE261" s="105"/>
      <c r="KBF261" s="50"/>
      <c r="KBG261" s="50"/>
      <c r="KBH261" s="50"/>
      <c r="KBI261" s="50"/>
      <c r="KBJ261" s="50"/>
      <c r="KBK261" s="50"/>
      <c r="KBL261" s="50"/>
      <c r="KBM261" s="50"/>
      <c r="KBN261" s="50"/>
      <c r="KBO261" s="50"/>
      <c r="KBP261" s="50"/>
      <c r="KBQ261" s="50"/>
      <c r="KBR261" s="50"/>
      <c r="KBS261" s="50"/>
      <c r="KBT261" s="50"/>
      <c r="KBU261" s="50"/>
      <c r="KBV261" s="50"/>
      <c r="KBW261" s="50"/>
      <c r="KBX261" s="50"/>
      <c r="KBY261" s="50"/>
      <c r="KBZ261" s="50"/>
      <c r="KCA261" s="50"/>
      <c r="KCB261" s="50"/>
      <c r="KCC261" s="50"/>
      <c r="KCD261" s="50"/>
      <c r="KCE261" s="50"/>
      <c r="KCF261" s="50"/>
      <c r="KCG261" s="50"/>
      <c r="KCH261" s="50"/>
      <c r="KCI261" s="50"/>
      <c r="KCJ261" s="50"/>
      <c r="KCK261" s="102"/>
      <c r="KCL261" s="103"/>
      <c r="KCM261" s="101"/>
      <c r="KCN261" s="106"/>
      <c r="KCO261" s="105"/>
      <c r="KCP261" s="50"/>
      <c r="KCQ261" s="50"/>
      <c r="KCR261" s="50"/>
      <c r="KCS261" s="50"/>
      <c r="KCT261" s="50"/>
      <c r="KCU261" s="50"/>
      <c r="KCV261" s="50"/>
      <c r="KCW261" s="50"/>
      <c r="KCX261" s="50"/>
      <c r="KCY261" s="50"/>
      <c r="KCZ261" s="50"/>
      <c r="KDA261" s="50"/>
      <c r="KDB261" s="50"/>
      <c r="KDC261" s="50"/>
      <c r="KDD261" s="50"/>
      <c r="KDE261" s="50"/>
      <c r="KDF261" s="50"/>
      <c r="KDG261" s="50"/>
      <c r="KDH261" s="50"/>
      <c r="KDI261" s="50"/>
      <c r="KDJ261" s="50"/>
      <c r="KDK261" s="50"/>
      <c r="KDL261" s="50"/>
      <c r="KDM261" s="50"/>
      <c r="KDN261" s="50"/>
      <c r="KDO261" s="50"/>
      <c r="KDP261" s="50"/>
      <c r="KDQ261" s="50"/>
      <c r="KDR261" s="50"/>
      <c r="KDS261" s="50"/>
      <c r="KDT261" s="50"/>
      <c r="KDU261" s="102"/>
      <c r="KDV261" s="103"/>
      <c r="KDW261" s="101"/>
      <c r="KDX261" s="106"/>
      <c r="KDY261" s="105"/>
      <c r="KDZ261" s="50"/>
      <c r="KEA261" s="50"/>
      <c r="KEB261" s="50"/>
      <c r="KEC261" s="50"/>
      <c r="KED261" s="50"/>
      <c r="KEE261" s="50"/>
      <c r="KEF261" s="50"/>
      <c r="KEG261" s="50"/>
      <c r="KEH261" s="50"/>
      <c r="KEI261" s="50"/>
      <c r="KEJ261" s="50"/>
      <c r="KEK261" s="50"/>
      <c r="KEL261" s="50"/>
      <c r="KEM261" s="50"/>
      <c r="KEN261" s="50"/>
      <c r="KEO261" s="50"/>
      <c r="KEP261" s="50"/>
      <c r="KEQ261" s="50"/>
      <c r="KER261" s="50"/>
      <c r="KES261" s="50"/>
      <c r="KET261" s="50"/>
      <c r="KEU261" s="50"/>
      <c r="KEV261" s="50"/>
      <c r="KEW261" s="50"/>
      <c r="KEX261" s="50"/>
      <c r="KEY261" s="50"/>
      <c r="KEZ261" s="50"/>
      <c r="KFA261" s="50"/>
      <c r="KFB261" s="50"/>
      <c r="KFC261" s="50"/>
      <c r="KFD261" s="50"/>
      <c r="KFE261" s="102"/>
      <c r="KFF261" s="103"/>
      <c r="KFG261" s="101"/>
      <c r="KFH261" s="106"/>
      <c r="KFI261" s="105"/>
      <c r="KFJ261" s="50"/>
      <c r="KFK261" s="50"/>
      <c r="KFL261" s="50"/>
      <c r="KFM261" s="50"/>
      <c r="KFN261" s="50"/>
      <c r="KFO261" s="50"/>
      <c r="KFP261" s="50"/>
      <c r="KFQ261" s="50"/>
      <c r="KFR261" s="50"/>
      <c r="KFS261" s="50"/>
      <c r="KFT261" s="50"/>
      <c r="KFU261" s="50"/>
      <c r="KFV261" s="50"/>
      <c r="KFW261" s="50"/>
      <c r="KFX261" s="50"/>
      <c r="KFY261" s="50"/>
      <c r="KFZ261" s="50"/>
      <c r="KGA261" s="50"/>
      <c r="KGB261" s="50"/>
      <c r="KGC261" s="50"/>
      <c r="KGD261" s="50"/>
      <c r="KGE261" s="50"/>
      <c r="KGF261" s="50"/>
      <c r="KGG261" s="50"/>
      <c r="KGH261" s="50"/>
      <c r="KGI261" s="50"/>
      <c r="KGJ261" s="50"/>
      <c r="KGK261" s="50"/>
      <c r="KGL261" s="50"/>
      <c r="KGM261" s="50"/>
      <c r="KGN261" s="50"/>
      <c r="KGO261" s="102"/>
      <c r="KGP261" s="103"/>
      <c r="KGQ261" s="101"/>
      <c r="KGR261" s="106"/>
      <c r="KGS261" s="105"/>
      <c r="KGT261" s="50"/>
      <c r="KGU261" s="50"/>
      <c r="KGV261" s="50"/>
      <c r="KGW261" s="50"/>
      <c r="KGX261" s="50"/>
      <c r="KGY261" s="50"/>
      <c r="KGZ261" s="50"/>
      <c r="KHA261" s="50"/>
      <c r="KHB261" s="50"/>
      <c r="KHC261" s="50"/>
      <c r="KHD261" s="50"/>
      <c r="KHE261" s="50"/>
      <c r="KHF261" s="50"/>
      <c r="KHG261" s="50"/>
      <c r="KHH261" s="50"/>
      <c r="KHI261" s="50"/>
      <c r="KHJ261" s="50"/>
      <c r="KHK261" s="50"/>
      <c r="KHL261" s="50"/>
      <c r="KHM261" s="50"/>
      <c r="KHN261" s="50"/>
      <c r="KHO261" s="50"/>
      <c r="KHP261" s="50"/>
      <c r="KHQ261" s="50"/>
      <c r="KHR261" s="50"/>
      <c r="KHS261" s="50"/>
      <c r="KHT261" s="50"/>
      <c r="KHU261" s="50"/>
      <c r="KHV261" s="50"/>
      <c r="KHW261" s="50"/>
      <c r="KHX261" s="50"/>
      <c r="KHY261" s="102"/>
      <c r="KHZ261" s="103"/>
      <c r="KIA261" s="101"/>
      <c r="KIB261" s="106"/>
      <c r="KIC261" s="105"/>
      <c r="KID261" s="50"/>
      <c r="KIE261" s="50"/>
      <c r="KIF261" s="50"/>
      <c r="KIG261" s="50"/>
      <c r="KIH261" s="50"/>
      <c r="KII261" s="50"/>
      <c r="KIJ261" s="50"/>
      <c r="KIK261" s="50"/>
      <c r="KIL261" s="50"/>
      <c r="KIM261" s="50"/>
      <c r="KIN261" s="50"/>
      <c r="KIO261" s="50"/>
      <c r="KIP261" s="50"/>
      <c r="KIQ261" s="50"/>
      <c r="KIR261" s="50"/>
      <c r="KIS261" s="50"/>
      <c r="KIT261" s="50"/>
      <c r="KIU261" s="50"/>
      <c r="KIV261" s="50"/>
      <c r="KIW261" s="50"/>
      <c r="KIX261" s="50"/>
      <c r="KIY261" s="50"/>
      <c r="KIZ261" s="50"/>
      <c r="KJA261" s="50"/>
      <c r="KJB261" s="50"/>
      <c r="KJC261" s="50"/>
      <c r="KJD261" s="50"/>
      <c r="KJE261" s="50"/>
      <c r="KJF261" s="50"/>
      <c r="KJG261" s="50"/>
      <c r="KJH261" s="50"/>
      <c r="KJI261" s="102"/>
      <c r="KJJ261" s="103"/>
      <c r="KJK261" s="101"/>
      <c r="KJL261" s="106"/>
      <c r="KJM261" s="105"/>
      <c r="KJN261" s="50"/>
      <c r="KJO261" s="50"/>
      <c r="KJP261" s="50"/>
      <c r="KJQ261" s="50"/>
      <c r="KJR261" s="50"/>
      <c r="KJS261" s="50"/>
      <c r="KJT261" s="50"/>
      <c r="KJU261" s="50"/>
      <c r="KJV261" s="50"/>
      <c r="KJW261" s="50"/>
      <c r="KJX261" s="50"/>
      <c r="KJY261" s="50"/>
      <c r="KJZ261" s="50"/>
      <c r="KKA261" s="50"/>
      <c r="KKB261" s="50"/>
      <c r="KKC261" s="50"/>
      <c r="KKD261" s="50"/>
      <c r="KKE261" s="50"/>
      <c r="KKF261" s="50"/>
      <c r="KKG261" s="50"/>
      <c r="KKH261" s="50"/>
      <c r="KKI261" s="50"/>
      <c r="KKJ261" s="50"/>
      <c r="KKK261" s="50"/>
      <c r="KKL261" s="50"/>
      <c r="KKM261" s="50"/>
      <c r="KKN261" s="50"/>
      <c r="KKO261" s="50"/>
      <c r="KKP261" s="50"/>
      <c r="KKQ261" s="50"/>
      <c r="KKR261" s="50"/>
      <c r="KKS261" s="102"/>
      <c r="KKT261" s="103"/>
      <c r="KKU261" s="101"/>
      <c r="KKV261" s="106"/>
      <c r="KKW261" s="105"/>
      <c r="KKX261" s="50"/>
      <c r="KKY261" s="50"/>
      <c r="KKZ261" s="50"/>
      <c r="KLA261" s="50"/>
      <c r="KLB261" s="50"/>
      <c r="KLC261" s="50"/>
      <c r="KLD261" s="50"/>
      <c r="KLE261" s="50"/>
      <c r="KLF261" s="50"/>
      <c r="KLG261" s="50"/>
      <c r="KLH261" s="50"/>
      <c r="KLI261" s="50"/>
      <c r="KLJ261" s="50"/>
      <c r="KLK261" s="50"/>
      <c r="KLL261" s="50"/>
      <c r="KLM261" s="50"/>
      <c r="KLN261" s="50"/>
      <c r="KLO261" s="50"/>
      <c r="KLP261" s="50"/>
      <c r="KLQ261" s="50"/>
      <c r="KLR261" s="50"/>
      <c r="KLS261" s="50"/>
      <c r="KLT261" s="50"/>
      <c r="KLU261" s="50"/>
      <c r="KLV261" s="50"/>
      <c r="KLW261" s="50"/>
      <c r="KLX261" s="50"/>
      <c r="KLY261" s="50"/>
      <c r="KLZ261" s="50"/>
      <c r="KMA261" s="50"/>
      <c r="KMB261" s="50"/>
      <c r="KMC261" s="102"/>
      <c r="KMD261" s="103"/>
      <c r="KME261" s="101"/>
      <c r="KMF261" s="106"/>
      <c r="KMG261" s="105"/>
      <c r="KMH261" s="50"/>
      <c r="KMI261" s="50"/>
      <c r="KMJ261" s="50"/>
      <c r="KMK261" s="50"/>
      <c r="KML261" s="50"/>
      <c r="KMM261" s="50"/>
      <c r="KMN261" s="50"/>
      <c r="KMO261" s="50"/>
      <c r="KMP261" s="50"/>
      <c r="KMQ261" s="50"/>
      <c r="KMR261" s="50"/>
      <c r="KMS261" s="50"/>
      <c r="KMT261" s="50"/>
      <c r="KMU261" s="50"/>
      <c r="KMV261" s="50"/>
      <c r="KMW261" s="50"/>
      <c r="KMX261" s="50"/>
      <c r="KMY261" s="50"/>
      <c r="KMZ261" s="50"/>
      <c r="KNA261" s="50"/>
      <c r="KNB261" s="50"/>
      <c r="KNC261" s="50"/>
      <c r="KND261" s="50"/>
      <c r="KNE261" s="50"/>
      <c r="KNF261" s="50"/>
      <c r="KNG261" s="50"/>
      <c r="KNH261" s="50"/>
      <c r="KNI261" s="50"/>
      <c r="KNJ261" s="50"/>
      <c r="KNK261" s="50"/>
      <c r="KNL261" s="50"/>
      <c r="KNM261" s="102"/>
      <c r="KNN261" s="103"/>
      <c r="KNO261" s="101"/>
      <c r="KNP261" s="106"/>
      <c r="KNQ261" s="105"/>
      <c r="KNR261" s="50"/>
      <c r="KNS261" s="50"/>
      <c r="KNT261" s="50"/>
      <c r="KNU261" s="50"/>
      <c r="KNV261" s="50"/>
      <c r="KNW261" s="50"/>
      <c r="KNX261" s="50"/>
      <c r="KNY261" s="50"/>
      <c r="KNZ261" s="50"/>
      <c r="KOA261" s="50"/>
      <c r="KOB261" s="50"/>
      <c r="KOC261" s="50"/>
      <c r="KOD261" s="50"/>
      <c r="KOE261" s="50"/>
      <c r="KOF261" s="50"/>
      <c r="KOG261" s="50"/>
      <c r="KOH261" s="50"/>
      <c r="KOI261" s="50"/>
      <c r="KOJ261" s="50"/>
      <c r="KOK261" s="50"/>
      <c r="KOL261" s="50"/>
      <c r="KOM261" s="50"/>
      <c r="KON261" s="50"/>
      <c r="KOO261" s="50"/>
      <c r="KOP261" s="50"/>
      <c r="KOQ261" s="50"/>
      <c r="KOR261" s="50"/>
      <c r="KOS261" s="50"/>
      <c r="KOT261" s="50"/>
      <c r="KOU261" s="50"/>
      <c r="KOV261" s="50"/>
      <c r="KOW261" s="102"/>
      <c r="KOX261" s="103"/>
      <c r="KOY261" s="101"/>
      <c r="KOZ261" s="106"/>
      <c r="KPA261" s="105"/>
      <c r="KPB261" s="50"/>
      <c r="KPC261" s="50"/>
      <c r="KPD261" s="50"/>
      <c r="KPE261" s="50"/>
      <c r="KPF261" s="50"/>
      <c r="KPG261" s="50"/>
      <c r="KPH261" s="50"/>
      <c r="KPI261" s="50"/>
      <c r="KPJ261" s="50"/>
      <c r="KPK261" s="50"/>
      <c r="KPL261" s="50"/>
      <c r="KPM261" s="50"/>
      <c r="KPN261" s="50"/>
      <c r="KPO261" s="50"/>
      <c r="KPP261" s="50"/>
      <c r="KPQ261" s="50"/>
      <c r="KPR261" s="50"/>
      <c r="KPS261" s="50"/>
      <c r="KPT261" s="50"/>
      <c r="KPU261" s="50"/>
      <c r="KPV261" s="50"/>
      <c r="KPW261" s="50"/>
      <c r="KPX261" s="50"/>
      <c r="KPY261" s="50"/>
      <c r="KPZ261" s="50"/>
      <c r="KQA261" s="50"/>
      <c r="KQB261" s="50"/>
      <c r="KQC261" s="50"/>
      <c r="KQD261" s="50"/>
      <c r="KQE261" s="50"/>
      <c r="KQF261" s="50"/>
      <c r="KQG261" s="102"/>
      <c r="KQH261" s="103"/>
      <c r="KQI261" s="101"/>
      <c r="KQJ261" s="106"/>
      <c r="KQK261" s="105"/>
      <c r="KQL261" s="50"/>
      <c r="KQM261" s="50"/>
      <c r="KQN261" s="50"/>
      <c r="KQO261" s="50"/>
      <c r="KQP261" s="50"/>
      <c r="KQQ261" s="50"/>
      <c r="KQR261" s="50"/>
      <c r="KQS261" s="50"/>
      <c r="KQT261" s="50"/>
      <c r="KQU261" s="50"/>
      <c r="KQV261" s="50"/>
      <c r="KQW261" s="50"/>
      <c r="KQX261" s="50"/>
      <c r="KQY261" s="50"/>
      <c r="KQZ261" s="50"/>
      <c r="KRA261" s="50"/>
      <c r="KRB261" s="50"/>
      <c r="KRC261" s="50"/>
      <c r="KRD261" s="50"/>
      <c r="KRE261" s="50"/>
      <c r="KRF261" s="50"/>
      <c r="KRG261" s="50"/>
      <c r="KRH261" s="50"/>
      <c r="KRI261" s="50"/>
      <c r="KRJ261" s="50"/>
      <c r="KRK261" s="50"/>
      <c r="KRL261" s="50"/>
      <c r="KRM261" s="50"/>
      <c r="KRN261" s="50"/>
      <c r="KRO261" s="50"/>
      <c r="KRP261" s="50"/>
      <c r="KRQ261" s="102"/>
      <c r="KRR261" s="103"/>
      <c r="KRS261" s="101"/>
      <c r="KRT261" s="106"/>
      <c r="KRU261" s="105"/>
      <c r="KRV261" s="50"/>
      <c r="KRW261" s="50"/>
      <c r="KRX261" s="50"/>
      <c r="KRY261" s="50"/>
      <c r="KRZ261" s="50"/>
      <c r="KSA261" s="50"/>
      <c r="KSB261" s="50"/>
      <c r="KSC261" s="50"/>
      <c r="KSD261" s="50"/>
      <c r="KSE261" s="50"/>
      <c r="KSF261" s="50"/>
      <c r="KSG261" s="50"/>
      <c r="KSH261" s="50"/>
      <c r="KSI261" s="50"/>
      <c r="KSJ261" s="50"/>
      <c r="KSK261" s="50"/>
      <c r="KSL261" s="50"/>
      <c r="KSM261" s="50"/>
      <c r="KSN261" s="50"/>
      <c r="KSO261" s="50"/>
      <c r="KSP261" s="50"/>
      <c r="KSQ261" s="50"/>
      <c r="KSR261" s="50"/>
      <c r="KSS261" s="50"/>
      <c r="KST261" s="50"/>
      <c r="KSU261" s="50"/>
      <c r="KSV261" s="50"/>
      <c r="KSW261" s="50"/>
      <c r="KSX261" s="50"/>
      <c r="KSY261" s="50"/>
      <c r="KSZ261" s="50"/>
      <c r="KTA261" s="102"/>
      <c r="KTB261" s="103"/>
      <c r="KTC261" s="101"/>
      <c r="KTD261" s="106"/>
      <c r="KTE261" s="105"/>
      <c r="KTF261" s="50"/>
      <c r="KTG261" s="50"/>
      <c r="KTH261" s="50"/>
      <c r="KTI261" s="50"/>
      <c r="KTJ261" s="50"/>
      <c r="KTK261" s="50"/>
      <c r="KTL261" s="50"/>
      <c r="KTM261" s="50"/>
      <c r="KTN261" s="50"/>
      <c r="KTO261" s="50"/>
      <c r="KTP261" s="50"/>
      <c r="KTQ261" s="50"/>
      <c r="KTR261" s="50"/>
      <c r="KTS261" s="50"/>
      <c r="KTT261" s="50"/>
      <c r="KTU261" s="50"/>
      <c r="KTV261" s="50"/>
      <c r="KTW261" s="50"/>
      <c r="KTX261" s="50"/>
      <c r="KTY261" s="50"/>
      <c r="KTZ261" s="50"/>
      <c r="KUA261" s="50"/>
      <c r="KUB261" s="50"/>
      <c r="KUC261" s="50"/>
      <c r="KUD261" s="50"/>
      <c r="KUE261" s="50"/>
      <c r="KUF261" s="50"/>
      <c r="KUG261" s="50"/>
      <c r="KUH261" s="50"/>
      <c r="KUI261" s="50"/>
      <c r="KUJ261" s="50"/>
      <c r="KUK261" s="102"/>
      <c r="KUL261" s="103"/>
      <c r="KUM261" s="101"/>
      <c r="KUN261" s="106"/>
      <c r="KUO261" s="105"/>
      <c r="KUP261" s="50"/>
      <c r="KUQ261" s="50"/>
      <c r="KUR261" s="50"/>
      <c r="KUS261" s="50"/>
      <c r="KUT261" s="50"/>
      <c r="KUU261" s="50"/>
      <c r="KUV261" s="50"/>
      <c r="KUW261" s="50"/>
      <c r="KUX261" s="50"/>
      <c r="KUY261" s="50"/>
      <c r="KUZ261" s="50"/>
      <c r="KVA261" s="50"/>
      <c r="KVB261" s="50"/>
      <c r="KVC261" s="50"/>
      <c r="KVD261" s="50"/>
      <c r="KVE261" s="50"/>
      <c r="KVF261" s="50"/>
      <c r="KVG261" s="50"/>
      <c r="KVH261" s="50"/>
      <c r="KVI261" s="50"/>
      <c r="KVJ261" s="50"/>
      <c r="KVK261" s="50"/>
      <c r="KVL261" s="50"/>
      <c r="KVM261" s="50"/>
      <c r="KVN261" s="50"/>
      <c r="KVO261" s="50"/>
      <c r="KVP261" s="50"/>
      <c r="KVQ261" s="50"/>
      <c r="KVR261" s="50"/>
      <c r="KVS261" s="50"/>
      <c r="KVT261" s="50"/>
      <c r="KVU261" s="102"/>
      <c r="KVV261" s="103"/>
      <c r="KVW261" s="101"/>
      <c r="KVX261" s="106"/>
      <c r="KVY261" s="105"/>
      <c r="KVZ261" s="50"/>
      <c r="KWA261" s="50"/>
      <c r="KWB261" s="50"/>
      <c r="KWC261" s="50"/>
      <c r="KWD261" s="50"/>
      <c r="KWE261" s="50"/>
      <c r="KWF261" s="50"/>
      <c r="KWG261" s="50"/>
      <c r="KWH261" s="50"/>
      <c r="KWI261" s="50"/>
      <c r="KWJ261" s="50"/>
      <c r="KWK261" s="50"/>
      <c r="KWL261" s="50"/>
      <c r="KWM261" s="50"/>
      <c r="KWN261" s="50"/>
      <c r="KWO261" s="50"/>
      <c r="KWP261" s="50"/>
      <c r="KWQ261" s="50"/>
      <c r="KWR261" s="50"/>
      <c r="KWS261" s="50"/>
      <c r="KWT261" s="50"/>
      <c r="KWU261" s="50"/>
      <c r="KWV261" s="50"/>
      <c r="KWW261" s="50"/>
      <c r="KWX261" s="50"/>
      <c r="KWY261" s="50"/>
      <c r="KWZ261" s="50"/>
      <c r="KXA261" s="50"/>
      <c r="KXB261" s="50"/>
      <c r="KXC261" s="50"/>
      <c r="KXD261" s="50"/>
      <c r="KXE261" s="102"/>
      <c r="KXF261" s="103"/>
      <c r="KXG261" s="101"/>
      <c r="KXH261" s="106"/>
      <c r="KXI261" s="105"/>
      <c r="KXJ261" s="50"/>
      <c r="KXK261" s="50"/>
      <c r="KXL261" s="50"/>
      <c r="KXM261" s="50"/>
      <c r="KXN261" s="50"/>
      <c r="KXO261" s="50"/>
      <c r="KXP261" s="50"/>
      <c r="KXQ261" s="50"/>
      <c r="KXR261" s="50"/>
      <c r="KXS261" s="50"/>
      <c r="KXT261" s="50"/>
      <c r="KXU261" s="50"/>
      <c r="KXV261" s="50"/>
      <c r="KXW261" s="50"/>
      <c r="KXX261" s="50"/>
      <c r="KXY261" s="50"/>
      <c r="KXZ261" s="50"/>
      <c r="KYA261" s="50"/>
      <c r="KYB261" s="50"/>
      <c r="KYC261" s="50"/>
      <c r="KYD261" s="50"/>
      <c r="KYE261" s="50"/>
      <c r="KYF261" s="50"/>
      <c r="KYG261" s="50"/>
      <c r="KYH261" s="50"/>
      <c r="KYI261" s="50"/>
      <c r="KYJ261" s="50"/>
      <c r="KYK261" s="50"/>
      <c r="KYL261" s="50"/>
      <c r="KYM261" s="50"/>
      <c r="KYN261" s="50"/>
      <c r="KYO261" s="102"/>
      <c r="KYP261" s="103"/>
      <c r="KYQ261" s="101"/>
      <c r="KYR261" s="106"/>
      <c r="KYS261" s="105"/>
      <c r="KYT261" s="50"/>
      <c r="KYU261" s="50"/>
      <c r="KYV261" s="50"/>
      <c r="KYW261" s="50"/>
      <c r="KYX261" s="50"/>
      <c r="KYY261" s="50"/>
      <c r="KYZ261" s="50"/>
      <c r="KZA261" s="50"/>
      <c r="KZB261" s="50"/>
      <c r="KZC261" s="50"/>
      <c r="KZD261" s="50"/>
      <c r="KZE261" s="50"/>
      <c r="KZF261" s="50"/>
      <c r="KZG261" s="50"/>
      <c r="KZH261" s="50"/>
      <c r="KZI261" s="50"/>
      <c r="KZJ261" s="50"/>
      <c r="KZK261" s="50"/>
      <c r="KZL261" s="50"/>
      <c r="KZM261" s="50"/>
      <c r="KZN261" s="50"/>
      <c r="KZO261" s="50"/>
      <c r="KZP261" s="50"/>
      <c r="KZQ261" s="50"/>
      <c r="KZR261" s="50"/>
      <c r="KZS261" s="50"/>
      <c r="KZT261" s="50"/>
      <c r="KZU261" s="50"/>
      <c r="KZV261" s="50"/>
      <c r="KZW261" s="50"/>
      <c r="KZX261" s="50"/>
      <c r="KZY261" s="102"/>
      <c r="KZZ261" s="103"/>
      <c r="LAA261" s="101"/>
      <c r="LAB261" s="106"/>
      <c r="LAC261" s="105"/>
      <c r="LAD261" s="50"/>
      <c r="LAE261" s="50"/>
      <c r="LAF261" s="50"/>
      <c r="LAG261" s="50"/>
      <c r="LAH261" s="50"/>
      <c r="LAI261" s="50"/>
      <c r="LAJ261" s="50"/>
      <c r="LAK261" s="50"/>
      <c r="LAL261" s="50"/>
      <c r="LAM261" s="50"/>
      <c r="LAN261" s="50"/>
      <c r="LAO261" s="50"/>
      <c r="LAP261" s="50"/>
      <c r="LAQ261" s="50"/>
      <c r="LAR261" s="50"/>
      <c r="LAS261" s="50"/>
      <c r="LAT261" s="50"/>
      <c r="LAU261" s="50"/>
      <c r="LAV261" s="50"/>
      <c r="LAW261" s="50"/>
      <c r="LAX261" s="50"/>
      <c r="LAY261" s="50"/>
      <c r="LAZ261" s="50"/>
      <c r="LBA261" s="50"/>
      <c r="LBB261" s="50"/>
      <c r="LBC261" s="50"/>
      <c r="LBD261" s="50"/>
      <c r="LBE261" s="50"/>
      <c r="LBF261" s="50"/>
      <c r="LBG261" s="50"/>
      <c r="LBH261" s="50"/>
      <c r="LBI261" s="102"/>
      <c r="LBJ261" s="103"/>
      <c r="LBK261" s="101"/>
      <c r="LBL261" s="106"/>
      <c r="LBM261" s="105"/>
      <c r="LBN261" s="50"/>
      <c r="LBO261" s="50"/>
      <c r="LBP261" s="50"/>
      <c r="LBQ261" s="50"/>
      <c r="LBR261" s="50"/>
      <c r="LBS261" s="50"/>
      <c r="LBT261" s="50"/>
      <c r="LBU261" s="50"/>
      <c r="LBV261" s="50"/>
      <c r="LBW261" s="50"/>
      <c r="LBX261" s="50"/>
      <c r="LBY261" s="50"/>
      <c r="LBZ261" s="50"/>
      <c r="LCA261" s="50"/>
      <c r="LCB261" s="50"/>
      <c r="LCC261" s="50"/>
      <c r="LCD261" s="50"/>
      <c r="LCE261" s="50"/>
      <c r="LCF261" s="50"/>
      <c r="LCG261" s="50"/>
      <c r="LCH261" s="50"/>
      <c r="LCI261" s="50"/>
      <c r="LCJ261" s="50"/>
      <c r="LCK261" s="50"/>
      <c r="LCL261" s="50"/>
      <c r="LCM261" s="50"/>
      <c r="LCN261" s="50"/>
      <c r="LCO261" s="50"/>
      <c r="LCP261" s="50"/>
      <c r="LCQ261" s="50"/>
      <c r="LCR261" s="50"/>
      <c r="LCS261" s="102"/>
      <c r="LCT261" s="103"/>
      <c r="LCU261" s="101"/>
      <c r="LCV261" s="106"/>
      <c r="LCW261" s="105"/>
      <c r="LCX261" s="50"/>
      <c r="LCY261" s="50"/>
      <c r="LCZ261" s="50"/>
      <c r="LDA261" s="50"/>
      <c r="LDB261" s="50"/>
      <c r="LDC261" s="50"/>
      <c r="LDD261" s="50"/>
      <c r="LDE261" s="50"/>
      <c r="LDF261" s="50"/>
      <c r="LDG261" s="50"/>
      <c r="LDH261" s="50"/>
      <c r="LDI261" s="50"/>
      <c r="LDJ261" s="50"/>
      <c r="LDK261" s="50"/>
      <c r="LDL261" s="50"/>
      <c r="LDM261" s="50"/>
      <c r="LDN261" s="50"/>
      <c r="LDO261" s="50"/>
      <c r="LDP261" s="50"/>
      <c r="LDQ261" s="50"/>
      <c r="LDR261" s="50"/>
      <c r="LDS261" s="50"/>
      <c r="LDT261" s="50"/>
      <c r="LDU261" s="50"/>
      <c r="LDV261" s="50"/>
      <c r="LDW261" s="50"/>
      <c r="LDX261" s="50"/>
      <c r="LDY261" s="50"/>
      <c r="LDZ261" s="50"/>
      <c r="LEA261" s="50"/>
      <c r="LEB261" s="50"/>
      <c r="LEC261" s="102"/>
      <c r="LED261" s="103"/>
      <c r="LEE261" s="101"/>
      <c r="LEF261" s="106"/>
      <c r="LEG261" s="105"/>
      <c r="LEH261" s="50"/>
      <c r="LEI261" s="50"/>
      <c r="LEJ261" s="50"/>
      <c r="LEK261" s="50"/>
      <c r="LEL261" s="50"/>
      <c r="LEM261" s="50"/>
      <c r="LEN261" s="50"/>
      <c r="LEO261" s="50"/>
      <c r="LEP261" s="50"/>
      <c r="LEQ261" s="50"/>
      <c r="LER261" s="50"/>
      <c r="LES261" s="50"/>
      <c r="LET261" s="50"/>
      <c r="LEU261" s="50"/>
      <c r="LEV261" s="50"/>
      <c r="LEW261" s="50"/>
      <c r="LEX261" s="50"/>
      <c r="LEY261" s="50"/>
      <c r="LEZ261" s="50"/>
      <c r="LFA261" s="50"/>
      <c r="LFB261" s="50"/>
      <c r="LFC261" s="50"/>
      <c r="LFD261" s="50"/>
      <c r="LFE261" s="50"/>
      <c r="LFF261" s="50"/>
      <c r="LFG261" s="50"/>
      <c r="LFH261" s="50"/>
      <c r="LFI261" s="50"/>
      <c r="LFJ261" s="50"/>
      <c r="LFK261" s="50"/>
      <c r="LFL261" s="50"/>
      <c r="LFM261" s="102"/>
      <c r="LFN261" s="103"/>
      <c r="LFO261" s="101"/>
      <c r="LFP261" s="106"/>
      <c r="LFQ261" s="105"/>
      <c r="LFR261" s="50"/>
      <c r="LFS261" s="50"/>
      <c r="LFT261" s="50"/>
      <c r="LFU261" s="50"/>
      <c r="LFV261" s="50"/>
      <c r="LFW261" s="50"/>
      <c r="LFX261" s="50"/>
      <c r="LFY261" s="50"/>
      <c r="LFZ261" s="50"/>
      <c r="LGA261" s="50"/>
      <c r="LGB261" s="50"/>
      <c r="LGC261" s="50"/>
      <c r="LGD261" s="50"/>
      <c r="LGE261" s="50"/>
      <c r="LGF261" s="50"/>
      <c r="LGG261" s="50"/>
      <c r="LGH261" s="50"/>
      <c r="LGI261" s="50"/>
      <c r="LGJ261" s="50"/>
      <c r="LGK261" s="50"/>
      <c r="LGL261" s="50"/>
      <c r="LGM261" s="50"/>
      <c r="LGN261" s="50"/>
      <c r="LGO261" s="50"/>
      <c r="LGP261" s="50"/>
      <c r="LGQ261" s="50"/>
      <c r="LGR261" s="50"/>
      <c r="LGS261" s="50"/>
      <c r="LGT261" s="50"/>
      <c r="LGU261" s="50"/>
      <c r="LGV261" s="50"/>
      <c r="LGW261" s="102"/>
      <c r="LGX261" s="103"/>
      <c r="LGY261" s="101"/>
      <c r="LGZ261" s="106"/>
      <c r="LHA261" s="105"/>
      <c r="LHB261" s="50"/>
      <c r="LHC261" s="50"/>
      <c r="LHD261" s="50"/>
      <c r="LHE261" s="50"/>
      <c r="LHF261" s="50"/>
      <c r="LHG261" s="50"/>
      <c r="LHH261" s="50"/>
      <c r="LHI261" s="50"/>
      <c r="LHJ261" s="50"/>
      <c r="LHK261" s="50"/>
      <c r="LHL261" s="50"/>
      <c r="LHM261" s="50"/>
      <c r="LHN261" s="50"/>
      <c r="LHO261" s="50"/>
      <c r="LHP261" s="50"/>
      <c r="LHQ261" s="50"/>
      <c r="LHR261" s="50"/>
      <c r="LHS261" s="50"/>
      <c r="LHT261" s="50"/>
      <c r="LHU261" s="50"/>
      <c r="LHV261" s="50"/>
      <c r="LHW261" s="50"/>
      <c r="LHX261" s="50"/>
      <c r="LHY261" s="50"/>
      <c r="LHZ261" s="50"/>
      <c r="LIA261" s="50"/>
      <c r="LIB261" s="50"/>
      <c r="LIC261" s="50"/>
      <c r="LID261" s="50"/>
      <c r="LIE261" s="50"/>
      <c r="LIF261" s="50"/>
      <c r="LIG261" s="102"/>
      <c r="LIH261" s="103"/>
      <c r="LII261" s="101"/>
      <c r="LIJ261" s="106"/>
      <c r="LIK261" s="105"/>
      <c r="LIL261" s="50"/>
      <c r="LIM261" s="50"/>
      <c r="LIN261" s="50"/>
      <c r="LIO261" s="50"/>
      <c r="LIP261" s="50"/>
      <c r="LIQ261" s="50"/>
      <c r="LIR261" s="50"/>
      <c r="LIS261" s="50"/>
      <c r="LIT261" s="50"/>
      <c r="LIU261" s="50"/>
      <c r="LIV261" s="50"/>
      <c r="LIW261" s="50"/>
      <c r="LIX261" s="50"/>
      <c r="LIY261" s="50"/>
      <c r="LIZ261" s="50"/>
      <c r="LJA261" s="50"/>
      <c r="LJB261" s="50"/>
      <c r="LJC261" s="50"/>
      <c r="LJD261" s="50"/>
      <c r="LJE261" s="50"/>
      <c r="LJF261" s="50"/>
      <c r="LJG261" s="50"/>
      <c r="LJH261" s="50"/>
      <c r="LJI261" s="50"/>
      <c r="LJJ261" s="50"/>
      <c r="LJK261" s="50"/>
      <c r="LJL261" s="50"/>
      <c r="LJM261" s="50"/>
      <c r="LJN261" s="50"/>
      <c r="LJO261" s="50"/>
      <c r="LJP261" s="50"/>
      <c r="LJQ261" s="102"/>
      <c r="LJR261" s="103"/>
      <c r="LJS261" s="101"/>
      <c r="LJT261" s="106"/>
      <c r="LJU261" s="105"/>
      <c r="LJV261" s="50"/>
      <c r="LJW261" s="50"/>
      <c r="LJX261" s="50"/>
      <c r="LJY261" s="50"/>
      <c r="LJZ261" s="50"/>
      <c r="LKA261" s="50"/>
      <c r="LKB261" s="50"/>
      <c r="LKC261" s="50"/>
      <c r="LKD261" s="50"/>
      <c r="LKE261" s="50"/>
      <c r="LKF261" s="50"/>
      <c r="LKG261" s="50"/>
      <c r="LKH261" s="50"/>
      <c r="LKI261" s="50"/>
      <c r="LKJ261" s="50"/>
      <c r="LKK261" s="50"/>
      <c r="LKL261" s="50"/>
      <c r="LKM261" s="50"/>
      <c r="LKN261" s="50"/>
      <c r="LKO261" s="50"/>
      <c r="LKP261" s="50"/>
      <c r="LKQ261" s="50"/>
      <c r="LKR261" s="50"/>
      <c r="LKS261" s="50"/>
      <c r="LKT261" s="50"/>
      <c r="LKU261" s="50"/>
      <c r="LKV261" s="50"/>
      <c r="LKW261" s="50"/>
      <c r="LKX261" s="50"/>
      <c r="LKY261" s="50"/>
      <c r="LKZ261" s="50"/>
      <c r="LLA261" s="102"/>
      <c r="LLB261" s="103"/>
      <c r="LLC261" s="101"/>
      <c r="LLD261" s="106"/>
      <c r="LLE261" s="105"/>
      <c r="LLF261" s="50"/>
      <c r="LLG261" s="50"/>
      <c r="LLH261" s="50"/>
      <c r="LLI261" s="50"/>
      <c r="LLJ261" s="50"/>
      <c r="LLK261" s="50"/>
      <c r="LLL261" s="50"/>
      <c r="LLM261" s="50"/>
      <c r="LLN261" s="50"/>
      <c r="LLO261" s="50"/>
      <c r="LLP261" s="50"/>
      <c r="LLQ261" s="50"/>
      <c r="LLR261" s="50"/>
      <c r="LLS261" s="50"/>
      <c r="LLT261" s="50"/>
      <c r="LLU261" s="50"/>
      <c r="LLV261" s="50"/>
      <c r="LLW261" s="50"/>
      <c r="LLX261" s="50"/>
      <c r="LLY261" s="50"/>
      <c r="LLZ261" s="50"/>
      <c r="LMA261" s="50"/>
      <c r="LMB261" s="50"/>
      <c r="LMC261" s="50"/>
      <c r="LMD261" s="50"/>
      <c r="LME261" s="50"/>
      <c r="LMF261" s="50"/>
      <c r="LMG261" s="50"/>
      <c r="LMH261" s="50"/>
      <c r="LMI261" s="50"/>
      <c r="LMJ261" s="50"/>
      <c r="LMK261" s="102"/>
      <c r="LML261" s="103"/>
      <c r="LMM261" s="101"/>
      <c r="LMN261" s="106"/>
      <c r="LMO261" s="105"/>
      <c r="LMP261" s="50"/>
      <c r="LMQ261" s="50"/>
      <c r="LMR261" s="50"/>
      <c r="LMS261" s="50"/>
      <c r="LMT261" s="50"/>
      <c r="LMU261" s="50"/>
      <c r="LMV261" s="50"/>
      <c r="LMW261" s="50"/>
      <c r="LMX261" s="50"/>
      <c r="LMY261" s="50"/>
      <c r="LMZ261" s="50"/>
      <c r="LNA261" s="50"/>
      <c r="LNB261" s="50"/>
      <c r="LNC261" s="50"/>
      <c r="LND261" s="50"/>
      <c r="LNE261" s="50"/>
      <c r="LNF261" s="50"/>
      <c r="LNG261" s="50"/>
      <c r="LNH261" s="50"/>
      <c r="LNI261" s="50"/>
      <c r="LNJ261" s="50"/>
      <c r="LNK261" s="50"/>
      <c r="LNL261" s="50"/>
      <c r="LNM261" s="50"/>
      <c r="LNN261" s="50"/>
      <c r="LNO261" s="50"/>
      <c r="LNP261" s="50"/>
      <c r="LNQ261" s="50"/>
      <c r="LNR261" s="50"/>
      <c r="LNS261" s="50"/>
      <c r="LNT261" s="50"/>
      <c r="LNU261" s="102"/>
      <c r="LNV261" s="103"/>
      <c r="LNW261" s="101"/>
      <c r="LNX261" s="106"/>
      <c r="LNY261" s="105"/>
      <c r="LNZ261" s="50"/>
      <c r="LOA261" s="50"/>
      <c r="LOB261" s="50"/>
      <c r="LOC261" s="50"/>
      <c r="LOD261" s="50"/>
      <c r="LOE261" s="50"/>
      <c r="LOF261" s="50"/>
      <c r="LOG261" s="50"/>
      <c r="LOH261" s="50"/>
      <c r="LOI261" s="50"/>
      <c r="LOJ261" s="50"/>
      <c r="LOK261" s="50"/>
      <c r="LOL261" s="50"/>
      <c r="LOM261" s="50"/>
      <c r="LON261" s="50"/>
      <c r="LOO261" s="50"/>
      <c r="LOP261" s="50"/>
      <c r="LOQ261" s="50"/>
      <c r="LOR261" s="50"/>
      <c r="LOS261" s="50"/>
      <c r="LOT261" s="50"/>
      <c r="LOU261" s="50"/>
      <c r="LOV261" s="50"/>
      <c r="LOW261" s="50"/>
      <c r="LOX261" s="50"/>
      <c r="LOY261" s="50"/>
      <c r="LOZ261" s="50"/>
      <c r="LPA261" s="50"/>
      <c r="LPB261" s="50"/>
      <c r="LPC261" s="50"/>
      <c r="LPD261" s="50"/>
      <c r="LPE261" s="102"/>
      <c r="LPF261" s="103"/>
      <c r="LPG261" s="101"/>
      <c r="LPH261" s="106"/>
      <c r="LPI261" s="105"/>
      <c r="LPJ261" s="50"/>
      <c r="LPK261" s="50"/>
      <c r="LPL261" s="50"/>
      <c r="LPM261" s="50"/>
      <c r="LPN261" s="50"/>
      <c r="LPO261" s="50"/>
      <c r="LPP261" s="50"/>
      <c r="LPQ261" s="50"/>
      <c r="LPR261" s="50"/>
      <c r="LPS261" s="50"/>
      <c r="LPT261" s="50"/>
      <c r="LPU261" s="50"/>
      <c r="LPV261" s="50"/>
      <c r="LPW261" s="50"/>
      <c r="LPX261" s="50"/>
      <c r="LPY261" s="50"/>
      <c r="LPZ261" s="50"/>
      <c r="LQA261" s="50"/>
      <c r="LQB261" s="50"/>
      <c r="LQC261" s="50"/>
      <c r="LQD261" s="50"/>
      <c r="LQE261" s="50"/>
      <c r="LQF261" s="50"/>
      <c r="LQG261" s="50"/>
      <c r="LQH261" s="50"/>
      <c r="LQI261" s="50"/>
      <c r="LQJ261" s="50"/>
      <c r="LQK261" s="50"/>
      <c r="LQL261" s="50"/>
      <c r="LQM261" s="50"/>
      <c r="LQN261" s="50"/>
      <c r="LQO261" s="102"/>
      <c r="LQP261" s="103"/>
      <c r="LQQ261" s="101"/>
      <c r="LQR261" s="106"/>
      <c r="LQS261" s="105"/>
      <c r="LQT261" s="50"/>
      <c r="LQU261" s="50"/>
      <c r="LQV261" s="50"/>
      <c r="LQW261" s="50"/>
      <c r="LQX261" s="50"/>
      <c r="LQY261" s="50"/>
      <c r="LQZ261" s="50"/>
      <c r="LRA261" s="50"/>
      <c r="LRB261" s="50"/>
      <c r="LRC261" s="50"/>
      <c r="LRD261" s="50"/>
      <c r="LRE261" s="50"/>
      <c r="LRF261" s="50"/>
      <c r="LRG261" s="50"/>
      <c r="LRH261" s="50"/>
      <c r="LRI261" s="50"/>
      <c r="LRJ261" s="50"/>
      <c r="LRK261" s="50"/>
      <c r="LRL261" s="50"/>
      <c r="LRM261" s="50"/>
      <c r="LRN261" s="50"/>
      <c r="LRO261" s="50"/>
      <c r="LRP261" s="50"/>
      <c r="LRQ261" s="50"/>
      <c r="LRR261" s="50"/>
      <c r="LRS261" s="50"/>
      <c r="LRT261" s="50"/>
      <c r="LRU261" s="50"/>
      <c r="LRV261" s="50"/>
      <c r="LRW261" s="50"/>
      <c r="LRX261" s="50"/>
      <c r="LRY261" s="102"/>
      <c r="LRZ261" s="103"/>
      <c r="LSA261" s="101"/>
      <c r="LSB261" s="106"/>
      <c r="LSC261" s="105"/>
      <c r="LSD261" s="50"/>
      <c r="LSE261" s="50"/>
      <c r="LSF261" s="50"/>
      <c r="LSG261" s="50"/>
      <c r="LSH261" s="50"/>
      <c r="LSI261" s="50"/>
      <c r="LSJ261" s="50"/>
      <c r="LSK261" s="50"/>
      <c r="LSL261" s="50"/>
      <c r="LSM261" s="50"/>
      <c r="LSN261" s="50"/>
      <c r="LSO261" s="50"/>
      <c r="LSP261" s="50"/>
      <c r="LSQ261" s="50"/>
      <c r="LSR261" s="50"/>
      <c r="LSS261" s="50"/>
      <c r="LST261" s="50"/>
      <c r="LSU261" s="50"/>
      <c r="LSV261" s="50"/>
      <c r="LSW261" s="50"/>
      <c r="LSX261" s="50"/>
      <c r="LSY261" s="50"/>
      <c r="LSZ261" s="50"/>
      <c r="LTA261" s="50"/>
      <c r="LTB261" s="50"/>
      <c r="LTC261" s="50"/>
      <c r="LTD261" s="50"/>
      <c r="LTE261" s="50"/>
      <c r="LTF261" s="50"/>
      <c r="LTG261" s="50"/>
      <c r="LTH261" s="50"/>
      <c r="LTI261" s="102"/>
      <c r="LTJ261" s="103"/>
      <c r="LTK261" s="101"/>
      <c r="LTL261" s="106"/>
      <c r="LTM261" s="105"/>
      <c r="LTN261" s="50"/>
      <c r="LTO261" s="50"/>
      <c r="LTP261" s="50"/>
      <c r="LTQ261" s="50"/>
      <c r="LTR261" s="50"/>
      <c r="LTS261" s="50"/>
      <c r="LTT261" s="50"/>
      <c r="LTU261" s="50"/>
      <c r="LTV261" s="50"/>
      <c r="LTW261" s="50"/>
      <c r="LTX261" s="50"/>
      <c r="LTY261" s="50"/>
      <c r="LTZ261" s="50"/>
      <c r="LUA261" s="50"/>
      <c r="LUB261" s="50"/>
      <c r="LUC261" s="50"/>
      <c r="LUD261" s="50"/>
      <c r="LUE261" s="50"/>
      <c r="LUF261" s="50"/>
      <c r="LUG261" s="50"/>
      <c r="LUH261" s="50"/>
      <c r="LUI261" s="50"/>
      <c r="LUJ261" s="50"/>
      <c r="LUK261" s="50"/>
      <c r="LUL261" s="50"/>
      <c r="LUM261" s="50"/>
      <c r="LUN261" s="50"/>
      <c r="LUO261" s="50"/>
      <c r="LUP261" s="50"/>
      <c r="LUQ261" s="50"/>
      <c r="LUR261" s="50"/>
      <c r="LUS261" s="102"/>
      <c r="LUT261" s="103"/>
      <c r="LUU261" s="101"/>
      <c r="LUV261" s="106"/>
      <c r="LUW261" s="105"/>
      <c r="LUX261" s="50"/>
      <c r="LUY261" s="50"/>
      <c r="LUZ261" s="50"/>
      <c r="LVA261" s="50"/>
      <c r="LVB261" s="50"/>
      <c r="LVC261" s="50"/>
      <c r="LVD261" s="50"/>
      <c r="LVE261" s="50"/>
      <c r="LVF261" s="50"/>
      <c r="LVG261" s="50"/>
      <c r="LVH261" s="50"/>
      <c r="LVI261" s="50"/>
      <c r="LVJ261" s="50"/>
      <c r="LVK261" s="50"/>
      <c r="LVL261" s="50"/>
      <c r="LVM261" s="50"/>
      <c r="LVN261" s="50"/>
      <c r="LVO261" s="50"/>
      <c r="LVP261" s="50"/>
      <c r="LVQ261" s="50"/>
      <c r="LVR261" s="50"/>
      <c r="LVS261" s="50"/>
      <c r="LVT261" s="50"/>
      <c r="LVU261" s="50"/>
      <c r="LVV261" s="50"/>
      <c r="LVW261" s="50"/>
      <c r="LVX261" s="50"/>
      <c r="LVY261" s="50"/>
      <c r="LVZ261" s="50"/>
      <c r="LWA261" s="50"/>
      <c r="LWB261" s="50"/>
      <c r="LWC261" s="102"/>
      <c r="LWD261" s="103"/>
      <c r="LWE261" s="101"/>
      <c r="LWF261" s="106"/>
      <c r="LWG261" s="105"/>
      <c r="LWH261" s="50"/>
      <c r="LWI261" s="50"/>
      <c r="LWJ261" s="50"/>
      <c r="LWK261" s="50"/>
      <c r="LWL261" s="50"/>
      <c r="LWM261" s="50"/>
      <c r="LWN261" s="50"/>
      <c r="LWO261" s="50"/>
      <c r="LWP261" s="50"/>
      <c r="LWQ261" s="50"/>
      <c r="LWR261" s="50"/>
      <c r="LWS261" s="50"/>
      <c r="LWT261" s="50"/>
      <c r="LWU261" s="50"/>
      <c r="LWV261" s="50"/>
      <c r="LWW261" s="50"/>
      <c r="LWX261" s="50"/>
      <c r="LWY261" s="50"/>
      <c r="LWZ261" s="50"/>
      <c r="LXA261" s="50"/>
      <c r="LXB261" s="50"/>
      <c r="LXC261" s="50"/>
      <c r="LXD261" s="50"/>
      <c r="LXE261" s="50"/>
      <c r="LXF261" s="50"/>
      <c r="LXG261" s="50"/>
      <c r="LXH261" s="50"/>
      <c r="LXI261" s="50"/>
      <c r="LXJ261" s="50"/>
      <c r="LXK261" s="50"/>
      <c r="LXL261" s="50"/>
      <c r="LXM261" s="102"/>
      <c r="LXN261" s="103"/>
      <c r="LXO261" s="101"/>
      <c r="LXP261" s="106"/>
      <c r="LXQ261" s="105"/>
      <c r="LXR261" s="50"/>
      <c r="LXS261" s="50"/>
      <c r="LXT261" s="50"/>
      <c r="LXU261" s="50"/>
      <c r="LXV261" s="50"/>
      <c r="LXW261" s="50"/>
      <c r="LXX261" s="50"/>
      <c r="LXY261" s="50"/>
      <c r="LXZ261" s="50"/>
      <c r="LYA261" s="50"/>
      <c r="LYB261" s="50"/>
      <c r="LYC261" s="50"/>
      <c r="LYD261" s="50"/>
      <c r="LYE261" s="50"/>
      <c r="LYF261" s="50"/>
      <c r="LYG261" s="50"/>
      <c r="LYH261" s="50"/>
      <c r="LYI261" s="50"/>
      <c r="LYJ261" s="50"/>
      <c r="LYK261" s="50"/>
      <c r="LYL261" s="50"/>
      <c r="LYM261" s="50"/>
      <c r="LYN261" s="50"/>
      <c r="LYO261" s="50"/>
      <c r="LYP261" s="50"/>
      <c r="LYQ261" s="50"/>
      <c r="LYR261" s="50"/>
      <c r="LYS261" s="50"/>
      <c r="LYT261" s="50"/>
      <c r="LYU261" s="50"/>
      <c r="LYV261" s="50"/>
      <c r="LYW261" s="102"/>
      <c r="LYX261" s="103"/>
      <c r="LYY261" s="101"/>
      <c r="LYZ261" s="106"/>
      <c r="LZA261" s="105"/>
      <c r="LZB261" s="50"/>
      <c r="LZC261" s="50"/>
      <c r="LZD261" s="50"/>
      <c r="LZE261" s="50"/>
      <c r="LZF261" s="50"/>
      <c r="LZG261" s="50"/>
      <c r="LZH261" s="50"/>
      <c r="LZI261" s="50"/>
      <c r="LZJ261" s="50"/>
      <c r="LZK261" s="50"/>
      <c r="LZL261" s="50"/>
      <c r="LZM261" s="50"/>
      <c r="LZN261" s="50"/>
      <c r="LZO261" s="50"/>
      <c r="LZP261" s="50"/>
      <c r="LZQ261" s="50"/>
      <c r="LZR261" s="50"/>
      <c r="LZS261" s="50"/>
      <c r="LZT261" s="50"/>
      <c r="LZU261" s="50"/>
      <c r="LZV261" s="50"/>
      <c r="LZW261" s="50"/>
      <c r="LZX261" s="50"/>
      <c r="LZY261" s="50"/>
      <c r="LZZ261" s="50"/>
      <c r="MAA261" s="50"/>
      <c r="MAB261" s="50"/>
      <c r="MAC261" s="50"/>
      <c r="MAD261" s="50"/>
      <c r="MAE261" s="50"/>
      <c r="MAF261" s="50"/>
      <c r="MAG261" s="102"/>
      <c r="MAH261" s="103"/>
      <c r="MAI261" s="101"/>
      <c r="MAJ261" s="106"/>
      <c r="MAK261" s="105"/>
      <c r="MAL261" s="50"/>
      <c r="MAM261" s="50"/>
      <c r="MAN261" s="50"/>
      <c r="MAO261" s="50"/>
      <c r="MAP261" s="50"/>
      <c r="MAQ261" s="50"/>
      <c r="MAR261" s="50"/>
      <c r="MAS261" s="50"/>
      <c r="MAT261" s="50"/>
      <c r="MAU261" s="50"/>
      <c r="MAV261" s="50"/>
      <c r="MAW261" s="50"/>
      <c r="MAX261" s="50"/>
      <c r="MAY261" s="50"/>
      <c r="MAZ261" s="50"/>
      <c r="MBA261" s="50"/>
      <c r="MBB261" s="50"/>
      <c r="MBC261" s="50"/>
      <c r="MBD261" s="50"/>
      <c r="MBE261" s="50"/>
      <c r="MBF261" s="50"/>
      <c r="MBG261" s="50"/>
      <c r="MBH261" s="50"/>
      <c r="MBI261" s="50"/>
      <c r="MBJ261" s="50"/>
      <c r="MBK261" s="50"/>
      <c r="MBL261" s="50"/>
      <c r="MBM261" s="50"/>
      <c r="MBN261" s="50"/>
      <c r="MBO261" s="50"/>
      <c r="MBP261" s="50"/>
      <c r="MBQ261" s="102"/>
      <c r="MBR261" s="103"/>
      <c r="MBS261" s="101"/>
      <c r="MBT261" s="106"/>
      <c r="MBU261" s="105"/>
      <c r="MBV261" s="50"/>
      <c r="MBW261" s="50"/>
      <c r="MBX261" s="50"/>
      <c r="MBY261" s="50"/>
      <c r="MBZ261" s="50"/>
      <c r="MCA261" s="50"/>
      <c r="MCB261" s="50"/>
      <c r="MCC261" s="50"/>
      <c r="MCD261" s="50"/>
      <c r="MCE261" s="50"/>
      <c r="MCF261" s="50"/>
      <c r="MCG261" s="50"/>
      <c r="MCH261" s="50"/>
      <c r="MCI261" s="50"/>
      <c r="MCJ261" s="50"/>
      <c r="MCK261" s="50"/>
      <c r="MCL261" s="50"/>
      <c r="MCM261" s="50"/>
      <c r="MCN261" s="50"/>
      <c r="MCO261" s="50"/>
      <c r="MCP261" s="50"/>
      <c r="MCQ261" s="50"/>
      <c r="MCR261" s="50"/>
      <c r="MCS261" s="50"/>
      <c r="MCT261" s="50"/>
      <c r="MCU261" s="50"/>
      <c r="MCV261" s="50"/>
      <c r="MCW261" s="50"/>
      <c r="MCX261" s="50"/>
      <c r="MCY261" s="50"/>
      <c r="MCZ261" s="50"/>
      <c r="MDA261" s="102"/>
      <c r="MDB261" s="103"/>
      <c r="MDC261" s="101"/>
      <c r="MDD261" s="106"/>
      <c r="MDE261" s="105"/>
      <c r="MDF261" s="50"/>
      <c r="MDG261" s="50"/>
      <c r="MDH261" s="50"/>
      <c r="MDI261" s="50"/>
      <c r="MDJ261" s="50"/>
      <c r="MDK261" s="50"/>
      <c r="MDL261" s="50"/>
      <c r="MDM261" s="50"/>
      <c r="MDN261" s="50"/>
      <c r="MDO261" s="50"/>
      <c r="MDP261" s="50"/>
      <c r="MDQ261" s="50"/>
      <c r="MDR261" s="50"/>
      <c r="MDS261" s="50"/>
      <c r="MDT261" s="50"/>
      <c r="MDU261" s="50"/>
      <c r="MDV261" s="50"/>
      <c r="MDW261" s="50"/>
      <c r="MDX261" s="50"/>
      <c r="MDY261" s="50"/>
      <c r="MDZ261" s="50"/>
      <c r="MEA261" s="50"/>
      <c r="MEB261" s="50"/>
      <c r="MEC261" s="50"/>
      <c r="MED261" s="50"/>
      <c r="MEE261" s="50"/>
      <c r="MEF261" s="50"/>
      <c r="MEG261" s="50"/>
      <c r="MEH261" s="50"/>
      <c r="MEI261" s="50"/>
      <c r="MEJ261" s="50"/>
      <c r="MEK261" s="102"/>
      <c r="MEL261" s="103"/>
      <c r="MEM261" s="101"/>
      <c r="MEN261" s="106"/>
      <c r="MEO261" s="105"/>
      <c r="MEP261" s="50"/>
      <c r="MEQ261" s="50"/>
      <c r="MER261" s="50"/>
      <c r="MES261" s="50"/>
      <c r="MET261" s="50"/>
      <c r="MEU261" s="50"/>
      <c r="MEV261" s="50"/>
      <c r="MEW261" s="50"/>
      <c r="MEX261" s="50"/>
      <c r="MEY261" s="50"/>
      <c r="MEZ261" s="50"/>
      <c r="MFA261" s="50"/>
      <c r="MFB261" s="50"/>
      <c r="MFC261" s="50"/>
      <c r="MFD261" s="50"/>
      <c r="MFE261" s="50"/>
      <c r="MFF261" s="50"/>
      <c r="MFG261" s="50"/>
      <c r="MFH261" s="50"/>
      <c r="MFI261" s="50"/>
      <c r="MFJ261" s="50"/>
      <c r="MFK261" s="50"/>
      <c r="MFL261" s="50"/>
      <c r="MFM261" s="50"/>
      <c r="MFN261" s="50"/>
      <c r="MFO261" s="50"/>
      <c r="MFP261" s="50"/>
      <c r="MFQ261" s="50"/>
      <c r="MFR261" s="50"/>
      <c r="MFS261" s="50"/>
      <c r="MFT261" s="50"/>
      <c r="MFU261" s="102"/>
      <c r="MFV261" s="103"/>
      <c r="MFW261" s="101"/>
      <c r="MFX261" s="106"/>
      <c r="MFY261" s="105"/>
      <c r="MFZ261" s="50"/>
      <c r="MGA261" s="50"/>
      <c r="MGB261" s="50"/>
      <c r="MGC261" s="50"/>
      <c r="MGD261" s="50"/>
      <c r="MGE261" s="50"/>
      <c r="MGF261" s="50"/>
      <c r="MGG261" s="50"/>
      <c r="MGH261" s="50"/>
      <c r="MGI261" s="50"/>
      <c r="MGJ261" s="50"/>
      <c r="MGK261" s="50"/>
      <c r="MGL261" s="50"/>
      <c r="MGM261" s="50"/>
      <c r="MGN261" s="50"/>
      <c r="MGO261" s="50"/>
      <c r="MGP261" s="50"/>
      <c r="MGQ261" s="50"/>
      <c r="MGR261" s="50"/>
      <c r="MGS261" s="50"/>
      <c r="MGT261" s="50"/>
      <c r="MGU261" s="50"/>
      <c r="MGV261" s="50"/>
      <c r="MGW261" s="50"/>
      <c r="MGX261" s="50"/>
      <c r="MGY261" s="50"/>
      <c r="MGZ261" s="50"/>
      <c r="MHA261" s="50"/>
      <c r="MHB261" s="50"/>
      <c r="MHC261" s="50"/>
      <c r="MHD261" s="50"/>
      <c r="MHE261" s="102"/>
      <c r="MHF261" s="103"/>
      <c r="MHG261" s="101"/>
      <c r="MHH261" s="106"/>
      <c r="MHI261" s="105"/>
      <c r="MHJ261" s="50"/>
      <c r="MHK261" s="50"/>
      <c r="MHL261" s="50"/>
      <c r="MHM261" s="50"/>
      <c r="MHN261" s="50"/>
      <c r="MHO261" s="50"/>
      <c r="MHP261" s="50"/>
      <c r="MHQ261" s="50"/>
      <c r="MHR261" s="50"/>
      <c r="MHS261" s="50"/>
      <c r="MHT261" s="50"/>
      <c r="MHU261" s="50"/>
      <c r="MHV261" s="50"/>
      <c r="MHW261" s="50"/>
      <c r="MHX261" s="50"/>
      <c r="MHY261" s="50"/>
      <c r="MHZ261" s="50"/>
      <c r="MIA261" s="50"/>
      <c r="MIB261" s="50"/>
      <c r="MIC261" s="50"/>
      <c r="MID261" s="50"/>
      <c r="MIE261" s="50"/>
      <c r="MIF261" s="50"/>
      <c r="MIG261" s="50"/>
      <c r="MIH261" s="50"/>
      <c r="MII261" s="50"/>
      <c r="MIJ261" s="50"/>
      <c r="MIK261" s="50"/>
      <c r="MIL261" s="50"/>
      <c r="MIM261" s="50"/>
      <c r="MIN261" s="50"/>
      <c r="MIO261" s="102"/>
      <c r="MIP261" s="103"/>
      <c r="MIQ261" s="101"/>
      <c r="MIR261" s="106"/>
      <c r="MIS261" s="105"/>
      <c r="MIT261" s="50"/>
      <c r="MIU261" s="50"/>
      <c r="MIV261" s="50"/>
      <c r="MIW261" s="50"/>
      <c r="MIX261" s="50"/>
      <c r="MIY261" s="50"/>
      <c r="MIZ261" s="50"/>
      <c r="MJA261" s="50"/>
      <c r="MJB261" s="50"/>
      <c r="MJC261" s="50"/>
      <c r="MJD261" s="50"/>
      <c r="MJE261" s="50"/>
      <c r="MJF261" s="50"/>
      <c r="MJG261" s="50"/>
      <c r="MJH261" s="50"/>
      <c r="MJI261" s="50"/>
      <c r="MJJ261" s="50"/>
      <c r="MJK261" s="50"/>
      <c r="MJL261" s="50"/>
      <c r="MJM261" s="50"/>
      <c r="MJN261" s="50"/>
      <c r="MJO261" s="50"/>
      <c r="MJP261" s="50"/>
      <c r="MJQ261" s="50"/>
      <c r="MJR261" s="50"/>
      <c r="MJS261" s="50"/>
      <c r="MJT261" s="50"/>
      <c r="MJU261" s="50"/>
      <c r="MJV261" s="50"/>
      <c r="MJW261" s="50"/>
      <c r="MJX261" s="50"/>
      <c r="MJY261" s="102"/>
      <c r="MJZ261" s="103"/>
      <c r="MKA261" s="101"/>
      <c r="MKB261" s="106"/>
      <c r="MKC261" s="105"/>
      <c r="MKD261" s="50"/>
      <c r="MKE261" s="50"/>
      <c r="MKF261" s="50"/>
      <c r="MKG261" s="50"/>
      <c r="MKH261" s="50"/>
      <c r="MKI261" s="50"/>
      <c r="MKJ261" s="50"/>
      <c r="MKK261" s="50"/>
      <c r="MKL261" s="50"/>
      <c r="MKM261" s="50"/>
      <c r="MKN261" s="50"/>
      <c r="MKO261" s="50"/>
      <c r="MKP261" s="50"/>
      <c r="MKQ261" s="50"/>
      <c r="MKR261" s="50"/>
      <c r="MKS261" s="50"/>
      <c r="MKT261" s="50"/>
      <c r="MKU261" s="50"/>
      <c r="MKV261" s="50"/>
      <c r="MKW261" s="50"/>
      <c r="MKX261" s="50"/>
      <c r="MKY261" s="50"/>
      <c r="MKZ261" s="50"/>
      <c r="MLA261" s="50"/>
      <c r="MLB261" s="50"/>
      <c r="MLC261" s="50"/>
      <c r="MLD261" s="50"/>
      <c r="MLE261" s="50"/>
      <c r="MLF261" s="50"/>
      <c r="MLG261" s="50"/>
      <c r="MLH261" s="50"/>
      <c r="MLI261" s="102"/>
      <c r="MLJ261" s="103"/>
      <c r="MLK261" s="101"/>
      <c r="MLL261" s="106"/>
      <c r="MLM261" s="105"/>
      <c r="MLN261" s="50"/>
      <c r="MLO261" s="50"/>
      <c r="MLP261" s="50"/>
      <c r="MLQ261" s="50"/>
      <c r="MLR261" s="50"/>
      <c r="MLS261" s="50"/>
      <c r="MLT261" s="50"/>
      <c r="MLU261" s="50"/>
      <c r="MLV261" s="50"/>
      <c r="MLW261" s="50"/>
      <c r="MLX261" s="50"/>
      <c r="MLY261" s="50"/>
      <c r="MLZ261" s="50"/>
      <c r="MMA261" s="50"/>
      <c r="MMB261" s="50"/>
      <c r="MMC261" s="50"/>
      <c r="MMD261" s="50"/>
      <c r="MME261" s="50"/>
      <c r="MMF261" s="50"/>
      <c r="MMG261" s="50"/>
      <c r="MMH261" s="50"/>
      <c r="MMI261" s="50"/>
      <c r="MMJ261" s="50"/>
      <c r="MMK261" s="50"/>
      <c r="MML261" s="50"/>
      <c r="MMM261" s="50"/>
      <c r="MMN261" s="50"/>
      <c r="MMO261" s="50"/>
      <c r="MMP261" s="50"/>
      <c r="MMQ261" s="50"/>
      <c r="MMR261" s="50"/>
      <c r="MMS261" s="102"/>
      <c r="MMT261" s="103"/>
      <c r="MMU261" s="101"/>
      <c r="MMV261" s="106"/>
      <c r="MMW261" s="105"/>
      <c r="MMX261" s="50"/>
      <c r="MMY261" s="50"/>
      <c r="MMZ261" s="50"/>
      <c r="MNA261" s="50"/>
      <c r="MNB261" s="50"/>
      <c r="MNC261" s="50"/>
      <c r="MND261" s="50"/>
      <c r="MNE261" s="50"/>
      <c r="MNF261" s="50"/>
      <c r="MNG261" s="50"/>
      <c r="MNH261" s="50"/>
      <c r="MNI261" s="50"/>
      <c r="MNJ261" s="50"/>
      <c r="MNK261" s="50"/>
      <c r="MNL261" s="50"/>
      <c r="MNM261" s="50"/>
      <c r="MNN261" s="50"/>
      <c r="MNO261" s="50"/>
      <c r="MNP261" s="50"/>
      <c r="MNQ261" s="50"/>
      <c r="MNR261" s="50"/>
      <c r="MNS261" s="50"/>
      <c r="MNT261" s="50"/>
      <c r="MNU261" s="50"/>
      <c r="MNV261" s="50"/>
      <c r="MNW261" s="50"/>
      <c r="MNX261" s="50"/>
      <c r="MNY261" s="50"/>
      <c r="MNZ261" s="50"/>
      <c r="MOA261" s="50"/>
      <c r="MOB261" s="50"/>
      <c r="MOC261" s="102"/>
      <c r="MOD261" s="103"/>
      <c r="MOE261" s="101"/>
      <c r="MOF261" s="106"/>
      <c r="MOG261" s="105"/>
      <c r="MOH261" s="50"/>
      <c r="MOI261" s="50"/>
      <c r="MOJ261" s="50"/>
      <c r="MOK261" s="50"/>
      <c r="MOL261" s="50"/>
      <c r="MOM261" s="50"/>
      <c r="MON261" s="50"/>
      <c r="MOO261" s="50"/>
      <c r="MOP261" s="50"/>
      <c r="MOQ261" s="50"/>
      <c r="MOR261" s="50"/>
      <c r="MOS261" s="50"/>
      <c r="MOT261" s="50"/>
      <c r="MOU261" s="50"/>
      <c r="MOV261" s="50"/>
      <c r="MOW261" s="50"/>
      <c r="MOX261" s="50"/>
      <c r="MOY261" s="50"/>
      <c r="MOZ261" s="50"/>
      <c r="MPA261" s="50"/>
      <c r="MPB261" s="50"/>
      <c r="MPC261" s="50"/>
      <c r="MPD261" s="50"/>
      <c r="MPE261" s="50"/>
      <c r="MPF261" s="50"/>
      <c r="MPG261" s="50"/>
      <c r="MPH261" s="50"/>
      <c r="MPI261" s="50"/>
      <c r="MPJ261" s="50"/>
      <c r="MPK261" s="50"/>
      <c r="MPL261" s="50"/>
      <c r="MPM261" s="102"/>
      <c r="MPN261" s="103"/>
      <c r="MPO261" s="101"/>
      <c r="MPP261" s="106"/>
      <c r="MPQ261" s="105"/>
      <c r="MPR261" s="50"/>
      <c r="MPS261" s="50"/>
      <c r="MPT261" s="50"/>
      <c r="MPU261" s="50"/>
      <c r="MPV261" s="50"/>
      <c r="MPW261" s="50"/>
      <c r="MPX261" s="50"/>
      <c r="MPY261" s="50"/>
      <c r="MPZ261" s="50"/>
      <c r="MQA261" s="50"/>
      <c r="MQB261" s="50"/>
      <c r="MQC261" s="50"/>
      <c r="MQD261" s="50"/>
      <c r="MQE261" s="50"/>
      <c r="MQF261" s="50"/>
      <c r="MQG261" s="50"/>
      <c r="MQH261" s="50"/>
      <c r="MQI261" s="50"/>
      <c r="MQJ261" s="50"/>
      <c r="MQK261" s="50"/>
      <c r="MQL261" s="50"/>
      <c r="MQM261" s="50"/>
      <c r="MQN261" s="50"/>
      <c r="MQO261" s="50"/>
      <c r="MQP261" s="50"/>
      <c r="MQQ261" s="50"/>
      <c r="MQR261" s="50"/>
      <c r="MQS261" s="50"/>
      <c r="MQT261" s="50"/>
      <c r="MQU261" s="50"/>
      <c r="MQV261" s="50"/>
      <c r="MQW261" s="102"/>
      <c r="MQX261" s="103"/>
      <c r="MQY261" s="101"/>
      <c r="MQZ261" s="106"/>
      <c r="MRA261" s="105"/>
      <c r="MRB261" s="50"/>
      <c r="MRC261" s="50"/>
      <c r="MRD261" s="50"/>
      <c r="MRE261" s="50"/>
      <c r="MRF261" s="50"/>
      <c r="MRG261" s="50"/>
      <c r="MRH261" s="50"/>
      <c r="MRI261" s="50"/>
      <c r="MRJ261" s="50"/>
      <c r="MRK261" s="50"/>
      <c r="MRL261" s="50"/>
      <c r="MRM261" s="50"/>
      <c r="MRN261" s="50"/>
      <c r="MRO261" s="50"/>
      <c r="MRP261" s="50"/>
      <c r="MRQ261" s="50"/>
      <c r="MRR261" s="50"/>
      <c r="MRS261" s="50"/>
      <c r="MRT261" s="50"/>
      <c r="MRU261" s="50"/>
      <c r="MRV261" s="50"/>
      <c r="MRW261" s="50"/>
      <c r="MRX261" s="50"/>
      <c r="MRY261" s="50"/>
      <c r="MRZ261" s="50"/>
      <c r="MSA261" s="50"/>
      <c r="MSB261" s="50"/>
      <c r="MSC261" s="50"/>
      <c r="MSD261" s="50"/>
      <c r="MSE261" s="50"/>
      <c r="MSF261" s="50"/>
      <c r="MSG261" s="102"/>
      <c r="MSH261" s="103"/>
      <c r="MSI261" s="101"/>
      <c r="MSJ261" s="106"/>
      <c r="MSK261" s="105"/>
      <c r="MSL261" s="50"/>
      <c r="MSM261" s="50"/>
      <c r="MSN261" s="50"/>
      <c r="MSO261" s="50"/>
      <c r="MSP261" s="50"/>
      <c r="MSQ261" s="50"/>
      <c r="MSR261" s="50"/>
      <c r="MSS261" s="50"/>
      <c r="MST261" s="50"/>
      <c r="MSU261" s="50"/>
      <c r="MSV261" s="50"/>
      <c r="MSW261" s="50"/>
      <c r="MSX261" s="50"/>
      <c r="MSY261" s="50"/>
      <c r="MSZ261" s="50"/>
      <c r="MTA261" s="50"/>
      <c r="MTB261" s="50"/>
      <c r="MTC261" s="50"/>
      <c r="MTD261" s="50"/>
      <c r="MTE261" s="50"/>
      <c r="MTF261" s="50"/>
      <c r="MTG261" s="50"/>
      <c r="MTH261" s="50"/>
      <c r="MTI261" s="50"/>
      <c r="MTJ261" s="50"/>
      <c r="MTK261" s="50"/>
      <c r="MTL261" s="50"/>
      <c r="MTM261" s="50"/>
      <c r="MTN261" s="50"/>
      <c r="MTO261" s="50"/>
      <c r="MTP261" s="50"/>
      <c r="MTQ261" s="102"/>
      <c r="MTR261" s="103"/>
      <c r="MTS261" s="101"/>
      <c r="MTT261" s="106"/>
      <c r="MTU261" s="105"/>
      <c r="MTV261" s="50"/>
      <c r="MTW261" s="50"/>
      <c r="MTX261" s="50"/>
      <c r="MTY261" s="50"/>
      <c r="MTZ261" s="50"/>
      <c r="MUA261" s="50"/>
      <c r="MUB261" s="50"/>
      <c r="MUC261" s="50"/>
      <c r="MUD261" s="50"/>
      <c r="MUE261" s="50"/>
      <c r="MUF261" s="50"/>
      <c r="MUG261" s="50"/>
      <c r="MUH261" s="50"/>
      <c r="MUI261" s="50"/>
      <c r="MUJ261" s="50"/>
      <c r="MUK261" s="50"/>
      <c r="MUL261" s="50"/>
      <c r="MUM261" s="50"/>
      <c r="MUN261" s="50"/>
      <c r="MUO261" s="50"/>
      <c r="MUP261" s="50"/>
      <c r="MUQ261" s="50"/>
      <c r="MUR261" s="50"/>
      <c r="MUS261" s="50"/>
      <c r="MUT261" s="50"/>
      <c r="MUU261" s="50"/>
      <c r="MUV261" s="50"/>
      <c r="MUW261" s="50"/>
      <c r="MUX261" s="50"/>
      <c r="MUY261" s="50"/>
      <c r="MUZ261" s="50"/>
      <c r="MVA261" s="102"/>
      <c r="MVB261" s="103"/>
      <c r="MVC261" s="101"/>
      <c r="MVD261" s="106"/>
      <c r="MVE261" s="105"/>
      <c r="MVF261" s="50"/>
      <c r="MVG261" s="50"/>
      <c r="MVH261" s="50"/>
      <c r="MVI261" s="50"/>
      <c r="MVJ261" s="50"/>
      <c r="MVK261" s="50"/>
      <c r="MVL261" s="50"/>
      <c r="MVM261" s="50"/>
      <c r="MVN261" s="50"/>
      <c r="MVO261" s="50"/>
      <c r="MVP261" s="50"/>
      <c r="MVQ261" s="50"/>
      <c r="MVR261" s="50"/>
      <c r="MVS261" s="50"/>
      <c r="MVT261" s="50"/>
      <c r="MVU261" s="50"/>
      <c r="MVV261" s="50"/>
      <c r="MVW261" s="50"/>
      <c r="MVX261" s="50"/>
      <c r="MVY261" s="50"/>
      <c r="MVZ261" s="50"/>
      <c r="MWA261" s="50"/>
      <c r="MWB261" s="50"/>
      <c r="MWC261" s="50"/>
      <c r="MWD261" s="50"/>
      <c r="MWE261" s="50"/>
      <c r="MWF261" s="50"/>
      <c r="MWG261" s="50"/>
      <c r="MWH261" s="50"/>
      <c r="MWI261" s="50"/>
      <c r="MWJ261" s="50"/>
      <c r="MWK261" s="102"/>
      <c r="MWL261" s="103"/>
      <c r="MWM261" s="101"/>
      <c r="MWN261" s="106"/>
      <c r="MWO261" s="105"/>
      <c r="MWP261" s="50"/>
      <c r="MWQ261" s="50"/>
      <c r="MWR261" s="50"/>
      <c r="MWS261" s="50"/>
      <c r="MWT261" s="50"/>
      <c r="MWU261" s="50"/>
      <c r="MWV261" s="50"/>
      <c r="MWW261" s="50"/>
      <c r="MWX261" s="50"/>
      <c r="MWY261" s="50"/>
      <c r="MWZ261" s="50"/>
      <c r="MXA261" s="50"/>
      <c r="MXB261" s="50"/>
      <c r="MXC261" s="50"/>
      <c r="MXD261" s="50"/>
      <c r="MXE261" s="50"/>
      <c r="MXF261" s="50"/>
      <c r="MXG261" s="50"/>
      <c r="MXH261" s="50"/>
      <c r="MXI261" s="50"/>
      <c r="MXJ261" s="50"/>
      <c r="MXK261" s="50"/>
      <c r="MXL261" s="50"/>
      <c r="MXM261" s="50"/>
      <c r="MXN261" s="50"/>
      <c r="MXO261" s="50"/>
      <c r="MXP261" s="50"/>
      <c r="MXQ261" s="50"/>
      <c r="MXR261" s="50"/>
      <c r="MXS261" s="50"/>
      <c r="MXT261" s="50"/>
      <c r="MXU261" s="102"/>
      <c r="MXV261" s="103"/>
      <c r="MXW261" s="101"/>
      <c r="MXX261" s="106"/>
      <c r="MXY261" s="105"/>
      <c r="MXZ261" s="50"/>
      <c r="MYA261" s="50"/>
      <c r="MYB261" s="50"/>
      <c r="MYC261" s="50"/>
      <c r="MYD261" s="50"/>
      <c r="MYE261" s="50"/>
      <c r="MYF261" s="50"/>
      <c r="MYG261" s="50"/>
      <c r="MYH261" s="50"/>
      <c r="MYI261" s="50"/>
      <c r="MYJ261" s="50"/>
      <c r="MYK261" s="50"/>
      <c r="MYL261" s="50"/>
      <c r="MYM261" s="50"/>
      <c r="MYN261" s="50"/>
      <c r="MYO261" s="50"/>
      <c r="MYP261" s="50"/>
      <c r="MYQ261" s="50"/>
      <c r="MYR261" s="50"/>
      <c r="MYS261" s="50"/>
      <c r="MYT261" s="50"/>
      <c r="MYU261" s="50"/>
      <c r="MYV261" s="50"/>
      <c r="MYW261" s="50"/>
      <c r="MYX261" s="50"/>
      <c r="MYY261" s="50"/>
      <c r="MYZ261" s="50"/>
      <c r="MZA261" s="50"/>
      <c r="MZB261" s="50"/>
      <c r="MZC261" s="50"/>
      <c r="MZD261" s="50"/>
      <c r="MZE261" s="102"/>
      <c r="MZF261" s="103"/>
      <c r="MZG261" s="101"/>
      <c r="MZH261" s="106"/>
      <c r="MZI261" s="105"/>
      <c r="MZJ261" s="50"/>
      <c r="MZK261" s="50"/>
      <c r="MZL261" s="50"/>
      <c r="MZM261" s="50"/>
      <c r="MZN261" s="50"/>
      <c r="MZO261" s="50"/>
      <c r="MZP261" s="50"/>
      <c r="MZQ261" s="50"/>
      <c r="MZR261" s="50"/>
      <c r="MZS261" s="50"/>
      <c r="MZT261" s="50"/>
      <c r="MZU261" s="50"/>
      <c r="MZV261" s="50"/>
      <c r="MZW261" s="50"/>
      <c r="MZX261" s="50"/>
      <c r="MZY261" s="50"/>
      <c r="MZZ261" s="50"/>
      <c r="NAA261" s="50"/>
      <c r="NAB261" s="50"/>
      <c r="NAC261" s="50"/>
      <c r="NAD261" s="50"/>
      <c r="NAE261" s="50"/>
      <c r="NAF261" s="50"/>
      <c r="NAG261" s="50"/>
      <c r="NAH261" s="50"/>
      <c r="NAI261" s="50"/>
      <c r="NAJ261" s="50"/>
      <c r="NAK261" s="50"/>
      <c r="NAL261" s="50"/>
      <c r="NAM261" s="50"/>
      <c r="NAN261" s="50"/>
      <c r="NAO261" s="102"/>
      <c r="NAP261" s="103"/>
      <c r="NAQ261" s="101"/>
      <c r="NAR261" s="106"/>
      <c r="NAS261" s="105"/>
      <c r="NAT261" s="50"/>
      <c r="NAU261" s="50"/>
      <c r="NAV261" s="50"/>
      <c r="NAW261" s="50"/>
      <c r="NAX261" s="50"/>
      <c r="NAY261" s="50"/>
      <c r="NAZ261" s="50"/>
      <c r="NBA261" s="50"/>
      <c r="NBB261" s="50"/>
      <c r="NBC261" s="50"/>
      <c r="NBD261" s="50"/>
      <c r="NBE261" s="50"/>
      <c r="NBF261" s="50"/>
      <c r="NBG261" s="50"/>
      <c r="NBH261" s="50"/>
      <c r="NBI261" s="50"/>
      <c r="NBJ261" s="50"/>
      <c r="NBK261" s="50"/>
      <c r="NBL261" s="50"/>
      <c r="NBM261" s="50"/>
      <c r="NBN261" s="50"/>
      <c r="NBO261" s="50"/>
      <c r="NBP261" s="50"/>
      <c r="NBQ261" s="50"/>
      <c r="NBR261" s="50"/>
      <c r="NBS261" s="50"/>
      <c r="NBT261" s="50"/>
      <c r="NBU261" s="50"/>
      <c r="NBV261" s="50"/>
      <c r="NBW261" s="50"/>
      <c r="NBX261" s="50"/>
      <c r="NBY261" s="102"/>
      <c r="NBZ261" s="103"/>
      <c r="NCA261" s="101"/>
      <c r="NCB261" s="106"/>
      <c r="NCC261" s="105"/>
      <c r="NCD261" s="50"/>
      <c r="NCE261" s="50"/>
      <c r="NCF261" s="50"/>
      <c r="NCG261" s="50"/>
      <c r="NCH261" s="50"/>
      <c r="NCI261" s="50"/>
      <c r="NCJ261" s="50"/>
      <c r="NCK261" s="50"/>
      <c r="NCL261" s="50"/>
      <c r="NCM261" s="50"/>
      <c r="NCN261" s="50"/>
      <c r="NCO261" s="50"/>
      <c r="NCP261" s="50"/>
      <c r="NCQ261" s="50"/>
      <c r="NCR261" s="50"/>
      <c r="NCS261" s="50"/>
      <c r="NCT261" s="50"/>
      <c r="NCU261" s="50"/>
      <c r="NCV261" s="50"/>
      <c r="NCW261" s="50"/>
      <c r="NCX261" s="50"/>
      <c r="NCY261" s="50"/>
      <c r="NCZ261" s="50"/>
      <c r="NDA261" s="50"/>
      <c r="NDB261" s="50"/>
      <c r="NDC261" s="50"/>
      <c r="NDD261" s="50"/>
      <c r="NDE261" s="50"/>
      <c r="NDF261" s="50"/>
      <c r="NDG261" s="50"/>
      <c r="NDH261" s="50"/>
      <c r="NDI261" s="102"/>
      <c r="NDJ261" s="103"/>
      <c r="NDK261" s="101"/>
      <c r="NDL261" s="106"/>
      <c r="NDM261" s="105"/>
      <c r="NDN261" s="50"/>
      <c r="NDO261" s="50"/>
      <c r="NDP261" s="50"/>
      <c r="NDQ261" s="50"/>
      <c r="NDR261" s="50"/>
      <c r="NDS261" s="50"/>
      <c r="NDT261" s="50"/>
      <c r="NDU261" s="50"/>
      <c r="NDV261" s="50"/>
      <c r="NDW261" s="50"/>
      <c r="NDX261" s="50"/>
      <c r="NDY261" s="50"/>
      <c r="NDZ261" s="50"/>
      <c r="NEA261" s="50"/>
      <c r="NEB261" s="50"/>
      <c r="NEC261" s="50"/>
      <c r="NED261" s="50"/>
      <c r="NEE261" s="50"/>
      <c r="NEF261" s="50"/>
      <c r="NEG261" s="50"/>
      <c r="NEH261" s="50"/>
      <c r="NEI261" s="50"/>
      <c r="NEJ261" s="50"/>
      <c r="NEK261" s="50"/>
      <c r="NEL261" s="50"/>
      <c r="NEM261" s="50"/>
      <c r="NEN261" s="50"/>
      <c r="NEO261" s="50"/>
      <c r="NEP261" s="50"/>
      <c r="NEQ261" s="50"/>
      <c r="NER261" s="50"/>
      <c r="NES261" s="102"/>
      <c r="NET261" s="103"/>
      <c r="NEU261" s="101"/>
      <c r="NEV261" s="106"/>
      <c r="NEW261" s="105"/>
      <c r="NEX261" s="50"/>
      <c r="NEY261" s="50"/>
      <c r="NEZ261" s="50"/>
      <c r="NFA261" s="50"/>
      <c r="NFB261" s="50"/>
      <c r="NFC261" s="50"/>
      <c r="NFD261" s="50"/>
      <c r="NFE261" s="50"/>
      <c r="NFF261" s="50"/>
      <c r="NFG261" s="50"/>
      <c r="NFH261" s="50"/>
      <c r="NFI261" s="50"/>
      <c r="NFJ261" s="50"/>
      <c r="NFK261" s="50"/>
      <c r="NFL261" s="50"/>
      <c r="NFM261" s="50"/>
      <c r="NFN261" s="50"/>
      <c r="NFO261" s="50"/>
      <c r="NFP261" s="50"/>
      <c r="NFQ261" s="50"/>
      <c r="NFR261" s="50"/>
      <c r="NFS261" s="50"/>
      <c r="NFT261" s="50"/>
      <c r="NFU261" s="50"/>
      <c r="NFV261" s="50"/>
      <c r="NFW261" s="50"/>
      <c r="NFX261" s="50"/>
      <c r="NFY261" s="50"/>
      <c r="NFZ261" s="50"/>
      <c r="NGA261" s="50"/>
      <c r="NGB261" s="50"/>
      <c r="NGC261" s="102"/>
      <c r="NGD261" s="103"/>
      <c r="NGE261" s="101"/>
      <c r="NGF261" s="106"/>
      <c r="NGG261" s="105"/>
      <c r="NGH261" s="50"/>
      <c r="NGI261" s="50"/>
      <c r="NGJ261" s="50"/>
      <c r="NGK261" s="50"/>
      <c r="NGL261" s="50"/>
      <c r="NGM261" s="50"/>
      <c r="NGN261" s="50"/>
      <c r="NGO261" s="50"/>
      <c r="NGP261" s="50"/>
      <c r="NGQ261" s="50"/>
      <c r="NGR261" s="50"/>
      <c r="NGS261" s="50"/>
      <c r="NGT261" s="50"/>
      <c r="NGU261" s="50"/>
      <c r="NGV261" s="50"/>
      <c r="NGW261" s="50"/>
      <c r="NGX261" s="50"/>
      <c r="NGY261" s="50"/>
      <c r="NGZ261" s="50"/>
      <c r="NHA261" s="50"/>
      <c r="NHB261" s="50"/>
      <c r="NHC261" s="50"/>
      <c r="NHD261" s="50"/>
      <c r="NHE261" s="50"/>
      <c r="NHF261" s="50"/>
      <c r="NHG261" s="50"/>
      <c r="NHH261" s="50"/>
      <c r="NHI261" s="50"/>
      <c r="NHJ261" s="50"/>
      <c r="NHK261" s="50"/>
      <c r="NHL261" s="50"/>
      <c r="NHM261" s="102"/>
      <c r="NHN261" s="103"/>
      <c r="NHO261" s="101"/>
      <c r="NHP261" s="106"/>
      <c r="NHQ261" s="105"/>
      <c r="NHR261" s="50"/>
      <c r="NHS261" s="50"/>
      <c r="NHT261" s="50"/>
      <c r="NHU261" s="50"/>
      <c r="NHV261" s="50"/>
      <c r="NHW261" s="50"/>
      <c r="NHX261" s="50"/>
      <c r="NHY261" s="50"/>
      <c r="NHZ261" s="50"/>
      <c r="NIA261" s="50"/>
      <c r="NIB261" s="50"/>
      <c r="NIC261" s="50"/>
      <c r="NID261" s="50"/>
      <c r="NIE261" s="50"/>
      <c r="NIF261" s="50"/>
      <c r="NIG261" s="50"/>
      <c r="NIH261" s="50"/>
      <c r="NII261" s="50"/>
      <c r="NIJ261" s="50"/>
      <c r="NIK261" s="50"/>
      <c r="NIL261" s="50"/>
      <c r="NIM261" s="50"/>
      <c r="NIN261" s="50"/>
      <c r="NIO261" s="50"/>
      <c r="NIP261" s="50"/>
      <c r="NIQ261" s="50"/>
      <c r="NIR261" s="50"/>
      <c r="NIS261" s="50"/>
      <c r="NIT261" s="50"/>
      <c r="NIU261" s="50"/>
      <c r="NIV261" s="50"/>
      <c r="NIW261" s="102"/>
      <c r="NIX261" s="103"/>
      <c r="NIY261" s="101"/>
      <c r="NIZ261" s="106"/>
      <c r="NJA261" s="105"/>
      <c r="NJB261" s="50"/>
      <c r="NJC261" s="50"/>
      <c r="NJD261" s="50"/>
      <c r="NJE261" s="50"/>
      <c r="NJF261" s="50"/>
      <c r="NJG261" s="50"/>
      <c r="NJH261" s="50"/>
      <c r="NJI261" s="50"/>
      <c r="NJJ261" s="50"/>
      <c r="NJK261" s="50"/>
      <c r="NJL261" s="50"/>
      <c r="NJM261" s="50"/>
      <c r="NJN261" s="50"/>
      <c r="NJO261" s="50"/>
      <c r="NJP261" s="50"/>
      <c r="NJQ261" s="50"/>
      <c r="NJR261" s="50"/>
      <c r="NJS261" s="50"/>
      <c r="NJT261" s="50"/>
      <c r="NJU261" s="50"/>
      <c r="NJV261" s="50"/>
      <c r="NJW261" s="50"/>
      <c r="NJX261" s="50"/>
      <c r="NJY261" s="50"/>
      <c r="NJZ261" s="50"/>
      <c r="NKA261" s="50"/>
      <c r="NKB261" s="50"/>
      <c r="NKC261" s="50"/>
      <c r="NKD261" s="50"/>
      <c r="NKE261" s="50"/>
      <c r="NKF261" s="50"/>
      <c r="NKG261" s="102"/>
      <c r="NKH261" s="103"/>
      <c r="NKI261" s="101"/>
      <c r="NKJ261" s="106"/>
      <c r="NKK261" s="105"/>
      <c r="NKL261" s="50"/>
      <c r="NKM261" s="50"/>
      <c r="NKN261" s="50"/>
      <c r="NKO261" s="50"/>
      <c r="NKP261" s="50"/>
      <c r="NKQ261" s="50"/>
      <c r="NKR261" s="50"/>
      <c r="NKS261" s="50"/>
      <c r="NKT261" s="50"/>
      <c r="NKU261" s="50"/>
      <c r="NKV261" s="50"/>
      <c r="NKW261" s="50"/>
      <c r="NKX261" s="50"/>
      <c r="NKY261" s="50"/>
      <c r="NKZ261" s="50"/>
      <c r="NLA261" s="50"/>
      <c r="NLB261" s="50"/>
      <c r="NLC261" s="50"/>
      <c r="NLD261" s="50"/>
      <c r="NLE261" s="50"/>
      <c r="NLF261" s="50"/>
      <c r="NLG261" s="50"/>
      <c r="NLH261" s="50"/>
      <c r="NLI261" s="50"/>
      <c r="NLJ261" s="50"/>
      <c r="NLK261" s="50"/>
      <c r="NLL261" s="50"/>
      <c r="NLM261" s="50"/>
      <c r="NLN261" s="50"/>
      <c r="NLO261" s="50"/>
      <c r="NLP261" s="50"/>
      <c r="NLQ261" s="102"/>
      <c r="NLR261" s="103"/>
      <c r="NLS261" s="101"/>
      <c r="NLT261" s="106"/>
      <c r="NLU261" s="105"/>
      <c r="NLV261" s="50"/>
      <c r="NLW261" s="50"/>
      <c r="NLX261" s="50"/>
      <c r="NLY261" s="50"/>
      <c r="NLZ261" s="50"/>
      <c r="NMA261" s="50"/>
      <c r="NMB261" s="50"/>
      <c r="NMC261" s="50"/>
      <c r="NMD261" s="50"/>
      <c r="NME261" s="50"/>
      <c r="NMF261" s="50"/>
      <c r="NMG261" s="50"/>
      <c r="NMH261" s="50"/>
      <c r="NMI261" s="50"/>
      <c r="NMJ261" s="50"/>
      <c r="NMK261" s="50"/>
      <c r="NML261" s="50"/>
      <c r="NMM261" s="50"/>
      <c r="NMN261" s="50"/>
      <c r="NMO261" s="50"/>
      <c r="NMP261" s="50"/>
      <c r="NMQ261" s="50"/>
      <c r="NMR261" s="50"/>
      <c r="NMS261" s="50"/>
      <c r="NMT261" s="50"/>
      <c r="NMU261" s="50"/>
      <c r="NMV261" s="50"/>
      <c r="NMW261" s="50"/>
      <c r="NMX261" s="50"/>
      <c r="NMY261" s="50"/>
      <c r="NMZ261" s="50"/>
      <c r="NNA261" s="102"/>
      <c r="NNB261" s="103"/>
      <c r="NNC261" s="101"/>
      <c r="NND261" s="106"/>
      <c r="NNE261" s="105"/>
      <c r="NNF261" s="50"/>
      <c r="NNG261" s="50"/>
      <c r="NNH261" s="50"/>
      <c r="NNI261" s="50"/>
      <c r="NNJ261" s="50"/>
      <c r="NNK261" s="50"/>
      <c r="NNL261" s="50"/>
      <c r="NNM261" s="50"/>
      <c r="NNN261" s="50"/>
      <c r="NNO261" s="50"/>
      <c r="NNP261" s="50"/>
      <c r="NNQ261" s="50"/>
      <c r="NNR261" s="50"/>
      <c r="NNS261" s="50"/>
      <c r="NNT261" s="50"/>
      <c r="NNU261" s="50"/>
      <c r="NNV261" s="50"/>
      <c r="NNW261" s="50"/>
      <c r="NNX261" s="50"/>
      <c r="NNY261" s="50"/>
      <c r="NNZ261" s="50"/>
      <c r="NOA261" s="50"/>
      <c r="NOB261" s="50"/>
      <c r="NOC261" s="50"/>
      <c r="NOD261" s="50"/>
      <c r="NOE261" s="50"/>
      <c r="NOF261" s="50"/>
      <c r="NOG261" s="50"/>
      <c r="NOH261" s="50"/>
      <c r="NOI261" s="50"/>
      <c r="NOJ261" s="50"/>
      <c r="NOK261" s="102"/>
      <c r="NOL261" s="103"/>
      <c r="NOM261" s="101"/>
      <c r="NON261" s="106"/>
      <c r="NOO261" s="105"/>
      <c r="NOP261" s="50"/>
      <c r="NOQ261" s="50"/>
      <c r="NOR261" s="50"/>
      <c r="NOS261" s="50"/>
      <c r="NOT261" s="50"/>
      <c r="NOU261" s="50"/>
      <c r="NOV261" s="50"/>
      <c r="NOW261" s="50"/>
      <c r="NOX261" s="50"/>
      <c r="NOY261" s="50"/>
      <c r="NOZ261" s="50"/>
      <c r="NPA261" s="50"/>
      <c r="NPB261" s="50"/>
      <c r="NPC261" s="50"/>
      <c r="NPD261" s="50"/>
      <c r="NPE261" s="50"/>
      <c r="NPF261" s="50"/>
      <c r="NPG261" s="50"/>
      <c r="NPH261" s="50"/>
      <c r="NPI261" s="50"/>
      <c r="NPJ261" s="50"/>
      <c r="NPK261" s="50"/>
      <c r="NPL261" s="50"/>
      <c r="NPM261" s="50"/>
      <c r="NPN261" s="50"/>
      <c r="NPO261" s="50"/>
      <c r="NPP261" s="50"/>
      <c r="NPQ261" s="50"/>
      <c r="NPR261" s="50"/>
      <c r="NPS261" s="50"/>
      <c r="NPT261" s="50"/>
      <c r="NPU261" s="102"/>
      <c r="NPV261" s="103"/>
      <c r="NPW261" s="101"/>
      <c r="NPX261" s="106"/>
      <c r="NPY261" s="105"/>
      <c r="NPZ261" s="50"/>
      <c r="NQA261" s="50"/>
      <c r="NQB261" s="50"/>
      <c r="NQC261" s="50"/>
      <c r="NQD261" s="50"/>
      <c r="NQE261" s="50"/>
      <c r="NQF261" s="50"/>
      <c r="NQG261" s="50"/>
      <c r="NQH261" s="50"/>
      <c r="NQI261" s="50"/>
      <c r="NQJ261" s="50"/>
      <c r="NQK261" s="50"/>
      <c r="NQL261" s="50"/>
      <c r="NQM261" s="50"/>
      <c r="NQN261" s="50"/>
      <c r="NQO261" s="50"/>
      <c r="NQP261" s="50"/>
      <c r="NQQ261" s="50"/>
      <c r="NQR261" s="50"/>
      <c r="NQS261" s="50"/>
      <c r="NQT261" s="50"/>
      <c r="NQU261" s="50"/>
      <c r="NQV261" s="50"/>
      <c r="NQW261" s="50"/>
      <c r="NQX261" s="50"/>
      <c r="NQY261" s="50"/>
      <c r="NQZ261" s="50"/>
      <c r="NRA261" s="50"/>
      <c r="NRB261" s="50"/>
      <c r="NRC261" s="50"/>
      <c r="NRD261" s="50"/>
      <c r="NRE261" s="102"/>
      <c r="NRF261" s="103"/>
      <c r="NRG261" s="101"/>
      <c r="NRH261" s="106"/>
      <c r="NRI261" s="105"/>
      <c r="NRJ261" s="50"/>
      <c r="NRK261" s="50"/>
      <c r="NRL261" s="50"/>
      <c r="NRM261" s="50"/>
      <c r="NRN261" s="50"/>
      <c r="NRO261" s="50"/>
      <c r="NRP261" s="50"/>
      <c r="NRQ261" s="50"/>
      <c r="NRR261" s="50"/>
      <c r="NRS261" s="50"/>
      <c r="NRT261" s="50"/>
      <c r="NRU261" s="50"/>
      <c r="NRV261" s="50"/>
      <c r="NRW261" s="50"/>
      <c r="NRX261" s="50"/>
      <c r="NRY261" s="50"/>
      <c r="NRZ261" s="50"/>
      <c r="NSA261" s="50"/>
      <c r="NSB261" s="50"/>
      <c r="NSC261" s="50"/>
      <c r="NSD261" s="50"/>
      <c r="NSE261" s="50"/>
      <c r="NSF261" s="50"/>
      <c r="NSG261" s="50"/>
      <c r="NSH261" s="50"/>
      <c r="NSI261" s="50"/>
      <c r="NSJ261" s="50"/>
      <c r="NSK261" s="50"/>
      <c r="NSL261" s="50"/>
      <c r="NSM261" s="50"/>
      <c r="NSN261" s="50"/>
      <c r="NSO261" s="102"/>
      <c r="NSP261" s="103"/>
      <c r="NSQ261" s="101"/>
      <c r="NSR261" s="106"/>
      <c r="NSS261" s="105"/>
      <c r="NST261" s="50"/>
      <c r="NSU261" s="50"/>
      <c r="NSV261" s="50"/>
      <c r="NSW261" s="50"/>
      <c r="NSX261" s="50"/>
      <c r="NSY261" s="50"/>
      <c r="NSZ261" s="50"/>
      <c r="NTA261" s="50"/>
      <c r="NTB261" s="50"/>
      <c r="NTC261" s="50"/>
      <c r="NTD261" s="50"/>
      <c r="NTE261" s="50"/>
      <c r="NTF261" s="50"/>
      <c r="NTG261" s="50"/>
      <c r="NTH261" s="50"/>
      <c r="NTI261" s="50"/>
      <c r="NTJ261" s="50"/>
      <c r="NTK261" s="50"/>
      <c r="NTL261" s="50"/>
      <c r="NTM261" s="50"/>
      <c r="NTN261" s="50"/>
      <c r="NTO261" s="50"/>
      <c r="NTP261" s="50"/>
      <c r="NTQ261" s="50"/>
      <c r="NTR261" s="50"/>
      <c r="NTS261" s="50"/>
      <c r="NTT261" s="50"/>
      <c r="NTU261" s="50"/>
      <c r="NTV261" s="50"/>
      <c r="NTW261" s="50"/>
      <c r="NTX261" s="50"/>
      <c r="NTY261" s="102"/>
      <c r="NTZ261" s="103"/>
      <c r="NUA261" s="101"/>
      <c r="NUB261" s="106"/>
      <c r="NUC261" s="105"/>
      <c r="NUD261" s="50"/>
      <c r="NUE261" s="50"/>
      <c r="NUF261" s="50"/>
      <c r="NUG261" s="50"/>
      <c r="NUH261" s="50"/>
      <c r="NUI261" s="50"/>
      <c r="NUJ261" s="50"/>
      <c r="NUK261" s="50"/>
      <c r="NUL261" s="50"/>
      <c r="NUM261" s="50"/>
      <c r="NUN261" s="50"/>
      <c r="NUO261" s="50"/>
      <c r="NUP261" s="50"/>
      <c r="NUQ261" s="50"/>
      <c r="NUR261" s="50"/>
      <c r="NUS261" s="50"/>
      <c r="NUT261" s="50"/>
      <c r="NUU261" s="50"/>
      <c r="NUV261" s="50"/>
      <c r="NUW261" s="50"/>
      <c r="NUX261" s="50"/>
      <c r="NUY261" s="50"/>
      <c r="NUZ261" s="50"/>
      <c r="NVA261" s="50"/>
      <c r="NVB261" s="50"/>
      <c r="NVC261" s="50"/>
      <c r="NVD261" s="50"/>
      <c r="NVE261" s="50"/>
      <c r="NVF261" s="50"/>
      <c r="NVG261" s="50"/>
      <c r="NVH261" s="50"/>
      <c r="NVI261" s="102"/>
      <c r="NVJ261" s="103"/>
      <c r="NVK261" s="101"/>
      <c r="NVL261" s="106"/>
      <c r="NVM261" s="105"/>
      <c r="NVN261" s="50"/>
      <c r="NVO261" s="50"/>
      <c r="NVP261" s="50"/>
      <c r="NVQ261" s="50"/>
      <c r="NVR261" s="50"/>
      <c r="NVS261" s="50"/>
      <c r="NVT261" s="50"/>
      <c r="NVU261" s="50"/>
      <c r="NVV261" s="50"/>
      <c r="NVW261" s="50"/>
      <c r="NVX261" s="50"/>
      <c r="NVY261" s="50"/>
      <c r="NVZ261" s="50"/>
      <c r="NWA261" s="50"/>
      <c r="NWB261" s="50"/>
      <c r="NWC261" s="50"/>
      <c r="NWD261" s="50"/>
      <c r="NWE261" s="50"/>
      <c r="NWF261" s="50"/>
      <c r="NWG261" s="50"/>
      <c r="NWH261" s="50"/>
      <c r="NWI261" s="50"/>
      <c r="NWJ261" s="50"/>
      <c r="NWK261" s="50"/>
      <c r="NWL261" s="50"/>
      <c r="NWM261" s="50"/>
      <c r="NWN261" s="50"/>
      <c r="NWO261" s="50"/>
      <c r="NWP261" s="50"/>
      <c r="NWQ261" s="50"/>
      <c r="NWR261" s="50"/>
      <c r="NWS261" s="102"/>
      <c r="NWT261" s="103"/>
      <c r="NWU261" s="101"/>
      <c r="NWV261" s="106"/>
      <c r="NWW261" s="105"/>
      <c r="NWX261" s="50"/>
      <c r="NWY261" s="50"/>
      <c r="NWZ261" s="50"/>
      <c r="NXA261" s="50"/>
      <c r="NXB261" s="50"/>
      <c r="NXC261" s="50"/>
      <c r="NXD261" s="50"/>
      <c r="NXE261" s="50"/>
      <c r="NXF261" s="50"/>
      <c r="NXG261" s="50"/>
      <c r="NXH261" s="50"/>
      <c r="NXI261" s="50"/>
      <c r="NXJ261" s="50"/>
      <c r="NXK261" s="50"/>
      <c r="NXL261" s="50"/>
      <c r="NXM261" s="50"/>
      <c r="NXN261" s="50"/>
      <c r="NXO261" s="50"/>
      <c r="NXP261" s="50"/>
      <c r="NXQ261" s="50"/>
      <c r="NXR261" s="50"/>
      <c r="NXS261" s="50"/>
      <c r="NXT261" s="50"/>
      <c r="NXU261" s="50"/>
      <c r="NXV261" s="50"/>
      <c r="NXW261" s="50"/>
      <c r="NXX261" s="50"/>
      <c r="NXY261" s="50"/>
      <c r="NXZ261" s="50"/>
      <c r="NYA261" s="50"/>
      <c r="NYB261" s="50"/>
      <c r="NYC261" s="102"/>
      <c r="NYD261" s="103"/>
      <c r="NYE261" s="101"/>
      <c r="NYF261" s="106"/>
      <c r="NYG261" s="105"/>
      <c r="NYH261" s="50"/>
      <c r="NYI261" s="50"/>
      <c r="NYJ261" s="50"/>
      <c r="NYK261" s="50"/>
      <c r="NYL261" s="50"/>
      <c r="NYM261" s="50"/>
      <c r="NYN261" s="50"/>
      <c r="NYO261" s="50"/>
      <c r="NYP261" s="50"/>
      <c r="NYQ261" s="50"/>
      <c r="NYR261" s="50"/>
      <c r="NYS261" s="50"/>
      <c r="NYT261" s="50"/>
      <c r="NYU261" s="50"/>
      <c r="NYV261" s="50"/>
      <c r="NYW261" s="50"/>
      <c r="NYX261" s="50"/>
      <c r="NYY261" s="50"/>
      <c r="NYZ261" s="50"/>
      <c r="NZA261" s="50"/>
      <c r="NZB261" s="50"/>
      <c r="NZC261" s="50"/>
      <c r="NZD261" s="50"/>
      <c r="NZE261" s="50"/>
      <c r="NZF261" s="50"/>
      <c r="NZG261" s="50"/>
      <c r="NZH261" s="50"/>
      <c r="NZI261" s="50"/>
      <c r="NZJ261" s="50"/>
      <c r="NZK261" s="50"/>
      <c r="NZL261" s="50"/>
      <c r="NZM261" s="102"/>
      <c r="NZN261" s="103"/>
      <c r="NZO261" s="101"/>
      <c r="NZP261" s="106"/>
      <c r="NZQ261" s="105"/>
      <c r="NZR261" s="50"/>
      <c r="NZS261" s="50"/>
      <c r="NZT261" s="50"/>
      <c r="NZU261" s="50"/>
      <c r="NZV261" s="50"/>
      <c r="NZW261" s="50"/>
      <c r="NZX261" s="50"/>
      <c r="NZY261" s="50"/>
      <c r="NZZ261" s="50"/>
      <c r="OAA261" s="50"/>
      <c r="OAB261" s="50"/>
      <c r="OAC261" s="50"/>
      <c r="OAD261" s="50"/>
      <c r="OAE261" s="50"/>
      <c r="OAF261" s="50"/>
      <c r="OAG261" s="50"/>
      <c r="OAH261" s="50"/>
      <c r="OAI261" s="50"/>
      <c r="OAJ261" s="50"/>
      <c r="OAK261" s="50"/>
      <c r="OAL261" s="50"/>
      <c r="OAM261" s="50"/>
      <c r="OAN261" s="50"/>
      <c r="OAO261" s="50"/>
      <c r="OAP261" s="50"/>
      <c r="OAQ261" s="50"/>
      <c r="OAR261" s="50"/>
      <c r="OAS261" s="50"/>
      <c r="OAT261" s="50"/>
      <c r="OAU261" s="50"/>
      <c r="OAV261" s="50"/>
      <c r="OAW261" s="102"/>
      <c r="OAX261" s="103"/>
      <c r="OAY261" s="101"/>
      <c r="OAZ261" s="106"/>
      <c r="OBA261" s="105"/>
      <c r="OBB261" s="50"/>
      <c r="OBC261" s="50"/>
      <c r="OBD261" s="50"/>
      <c r="OBE261" s="50"/>
      <c r="OBF261" s="50"/>
      <c r="OBG261" s="50"/>
      <c r="OBH261" s="50"/>
      <c r="OBI261" s="50"/>
      <c r="OBJ261" s="50"/>
      <c r="OBK261" s="50"/>
      <c r="OBL261" s="50"/>
      <c r="OBM261" s="50"/>
      <c r="OBN261" s="50"/>
      <c r="OBO261" s="50"/>
      <c r="OBP261" s="50"/>
      <c r="OBQ261" s="50"/>
      <c r="OBR261" s="50"/>
      <c r="OBS261" s="50"/>
      <c r="OBT261" s="50"/>
      <c r="OBU261" s="50"/>
      <c r="OBV261" s="50"/>
      <c r="OBW261" s="50"/>
      <c r="OBX261" s="50"/>
      <c r="OBY261" s="50"/>
      <c r="OBZ261" s="50"/>
      <c r="OCA261" s="50"/>
      <c r="OCB261" s="50"/>
      <c r="OCC261" s="50"/>
      <c r="OCD261" s="50"/>
      <c r="OCE261" s="50"/>
      <c r="OCF261" s="50"/>
      <c r="OCG261" s="102"/>
      <c r="OCH261" s="103"/>
      <c r="OCI261" s="101"/>
      <c r="OCJ261" s="106"/>
      <c r="OCK261" s="105"/>
      <c r="OCL261" s="50"/>
      <c r="OCM261" s="50"/>
      <c r="OCN261" s="50"/>
      <c r="OCO261" s="50"/>
      <c r="OCP261" s="50"/>
      <c r="OCQ261" s="50"/>
      <c r="OCR261" s="50"/>
      <c r="OCS261" s="50"/>
      <c r="OCT261" s="50"/>
      <c r="OCU261" s="50"/>
      <c r="OCV261" s="50"/>
      <c r="OCW261" s="50"/>
      <c r="OCX261" s="50"/>
      <c r="OCY261" s="50"/>
      <c r="OCZ261" s="50"/>
      <c r="ODA261" s="50"/>
      <c r="ODB261" s="50"/>
      <c r="ODC261" s="50"/>
      <c r="ODD261" s="50"/>
      <c r="ODE261" s="50"/>
      <c r="ODF261" s="50"/>
      <c r="ODG261" s="50"/>
      <c r="ODH261" s="50"/>
      <c r="ODI261" s="50"/>
      <c r="ODJ261" s="50"/>
      <c r="ODK261" s="50"/>
      <c r="ODL261" s="50"/>
      <c r="ODM261" s="50"/>
      <c r="ODN261" s="50"/>
      <c r="ODO261" s="50"/>
      <c r="ODP261" s="50"/>
      <c r="ODQ261" s="102"/>
      <c r="ODR261" s="103"/>
      <c r="ODS261" s="101"/>
      <c r="ODT261" s="106"/>
      <c r="ODU261" s="105"/>
      <c r="ODV261" s="50"/>
      <c r="ODW261" s="50"/>
      <c r="ODX261" s="50"/>
      <c r="ODY261" s="50"/>
      <c r="ODZ261" s="50"/>
      <c r="OEA261" s="50"/>
      <c r="OEB261" s="50"/>
      <c r="OEC261" s="50"/>
      <c r="OED261" s="50"/>
      <c r="OEE261" s="50"/>
      <c r="OEF261" s="50"/>
      <c r="OEG261" s="50"/>
      <c r="OEH261" s="50"/>
      <c r="OEI261" s="50"/>
      <c r="OEJ261" s="50"/>
      <c r="OEK261" s="50"/>
      <c r="OEL261" s="50"/>
      <c r="OEM261" s="50"/>
      <c r="OEN261" s="50"/>
      <c r="OEO261" s="50"/>
      <c r="OEP261" s="50"/>
      <c r="OEQ261" s="50"/>
      <c r="OER261" s="50"/>
      <c r="OES261" s="50"/>
      <c r="OET261" s="50"/>
      <c r="OEU261" s="50"/>
      <c r="OEV261" s="50"/>
      <c r="OEW261" s="50"/>
      <c r="OEX261" s="50"/>
      <c r="OEY261" s="50"/>
      <c r="OEZ261" s="50"/>
      <c r="OFA261" s="102"/>
      <c r="OFB261" s="103"/>
      <c r="OFC261" s="101"/>
      <c r="OFD261" s="106"/>
      <c r="OFE261" s="105"/>
      <c r="OFF261" s="50"/>
      <c r="OFG261" s="50"/>
      <c r="OFH261" s="50"/>
      <c r="OFI261" s="50"/>
      <c r="OFJ261" s="50"/>
      <c r="OFK261" s="50"/>
      <c r="OFL261" s="50"/>
      <c r="OFM261" s="50"/>
      <c r="OFN261" s="50"/>
      <c r="OFO261" s="50"/>
      <c r="OFP261" s="50"/>
      <c r="OFQ261" s="50"/>
      <c r="OFR261" s="50"/>
      <c r="OFS261" s="50"/>
      <c r="OFT261" s="50"/>
      <c r="OFU261" s="50"/>
      <c r="OFV261" s="50"/>
      <c r="OFW261" s="50"/>
      <c r="OFX261" s="50"/>
      <c r="OFY261" s="50"/>
      <c r="OFZ261" s="50"/>
      <c r="OGA261" s="50"/>
      <c r="OGB261" s="50"/>
      <c r="OGC261" s="50"/>
      <c r="OGD261" s="50"/>
      <c r="OGE261" s="50"/>
      <c r="OGF261" s="50"/>
      <c r="OGG261" s="50"/>
      <c r="OGH261" s="50"/>
      <c r="OGI261" s="50"/>
      <c r="OGJ261" s="50"/>
      <c r="OGK261" s="102"/>
      <c r="OGL261" s="103"/>
      <c r="OGM261" s="101"/>
      <c r="OGN261" s="106"/>
      <c r="OGO261" s="105"/>
      <c r="OGP261" s="50"/>
      <c r="OGQ261" s="50"/>
      <c r="OGR261" s="50"/>
      <c r="OGS261" s="50"/>
      <c r="OGT261" s="50"/>
      <c r="OGU261" s="50"/>
      <c r="OGV261" s="50"/>
      <c r="OGW261" s="50"/>
      <c r="OGX261" s="50"/>
      <c r="OGY261" s="50"/>
      <c r="OGZ261" s="50"/>
      <c r="OHA261" s="50"/>
      <c r="OHB261" s="50"/>
      <c r="OHC261" s="50"/>
      <c r="OHD261" s="50"/>
      <c r="OHE261" s="50"/>
      <c r="OHF261" s="50"/>
      <c r="OHG261" s="50"/>
      <c r="OHH261" s="50"/>
      <c r="OHI261" s="50"/>
      <c r="OHJ261" s="50"/>
      <c r="OHK261" s="50"/>
      <c r="OHL261" s="50"/>
      <c r="OHM261" s="50"/>
      <c r="OHN261" s="50"/>
      <c r="OHO261" s="50"/>
      <c r="OHP261" s="50"/>
      <c r="OHQ261" s="50"/>
      <c r="OHR261" s="50"/>
      <c r="OHS261" s="50"/>
      <c r="OHT261" s="50"/>
      <c r="OHU261" s="102"/>
      <c r="OHV261" s="103"/>
      <c r="OHW261" s="101"/>
      <c r="OHX261" s="106"/>
      <c r="OHY261" s="105"/>
      <c r="OHZ261" s="50"/>
      <c r="OIA261" s="50"/>
      <c r="OIB261" s="50"/>
      <c r="OIC261" s="50"/>
      <c r="OID261" s="50"/>
      <c r="OIE261" s="50"/>
      <c r="OIF261" s="50"/>
      <c r="OIG261" s="50"/>
      <c r="OIH261" s="50"/>
      <c r="OII261" s="50"/>
      <c r="OIJ261" s="50"/>
      <c r="OIK261" s="50"/>
      <c r="OIL261" s="50"/>
      <c r="OIM261" s="50"/>
      <c r="OIN261" s="50"/>
      <c r="OIO261" s="50"/>
      <c r="OIP261" s="50"/>
      <c r="OIQ261" s="50"/>
      <c r="OIR261" s="50"/>
      <c r="OIS261" s="50"/>
      <c r="OIT261" s="50"/>
      <c r="OIU261" s="50"/>
      <c r="OIV261" s="50"/>
      <c r="OIW261" s="50"/>
      <c r="OIX261" s="50"/>
      <c r="OIY261" s="50"/>
      <c r="OIZ261" s="50"/>
      <c r="OJA261" s="50"/>
      <c r="OJB261" s="50"/>
      <c r="OJC261" s="50"/>
      <c r="OJD261" s="50"/>
      <c r="OJE261" s="102"/>
      <c r="OJF261" s="103"/>
      <c r="OJG261" s="101"/>
      <c r="OJH261" s="106"/>
      <c r="OJI261" s="105"/>
      <c r="OJJ261" s="50"/>
      <c r="OJK261" s="50"/>
      <c r="OJL261" s="50"/>
      <c r="OJM261" s="50"/>
      <c r="OJN261" s="50"/>
      <c r="OJO261" s="50"/>
      <c r="OJP261" s="50"/>
      <c r="OJQ261" s="50"/>
      <c r="OJR261" s="50"/>
      <c r="OJS261" s="50"/>
      <c r="OJT261" s="50"/>
      <c r="OJU261" s="50"/>
      <c r="OJV261" s="50"/>
      <c r="OJW261" s="50"/>
      <c r="OJX261" s="50"/>
      <c r="OJY261" s="50"/>
      <c r="OJZ261" s="50"/>
      <c r="OKA261" s="50"/>
      <c r="OKB261" s="50"/>
      <c r="OKC261" s="50"/>
      <c r="OKD261" s="50"/>
      <c r="OKE261" s="50"/>
      <c r="OKF261" s="50"/>
      <c r="OKG261" s="50"/>
      <c r="OKH261" s="50"/>
      <c r="OKI261" s="50"/>
      <c r="OKJ261" s="50"/>
      <c r="OKK261" s="50"/>
      <c r="OKL261" s="50"/>
      <c r="OKM261" s="50"/>
      <c r="OKN261" s="50"/>
      <c r="OKO261" s="102"/>
      <c r="OKP261" s="103"/>
      <c r="OKQ261" s="101"/>
      <c r="OKR261" s="106"/>
      <c r="OKS261" s="105"/>
      <c r="OKT261" s="50"/>
      <c r="OKU261" s="50"/>
      <c r="OKV261" s="50"/>
      <c r="OKW261" s="50"/>
      <c r="OKX261" s="50"/>
      <c r="OKY261" s="50"/>
      <c r="OKZ261" s="50"/>
      <c r="OLA261" s="50"/>
      <c r="OLB261" s="50"/>
      <c r="OLC261" s="50"/>
      <c r="OLD261" s="50"/>
      <c r="OLE261" s="50"/>
      <c r="OLF261" s="50"/>
      <c r="OLG261" s="50"/>
      <c r="OLH261" s="50"/>
      <c r="OLI261" s="50"/>
      <c r="OLJ261" s="50"/>
      <c r="OLK261" s="50"/>
      <c r="OLL261" s="50"/>
      <c r="OLM261" s="50"/>
      <c r="OLN261" s="50"/>
      <c r="OLO261" s="50"/>
      <c r="OLP261" s="50"/>
      <c r="OLQ261" s="50"/>
      <c r="OLR261" s="50"/>
      <c r="OLS261" s="50"/>
      <c r="OLT261" s="50"/>
      <c r="OLU261" s="50"/>
      <c r="OLV261" s="50"/>
      <c r="OLW261" s="50"/>
      <c r="OLX261" s="50"/>
      <c r="OLY261" s="102"/>
      <c r="OLZ261" s="103"/>
      <c r="OMA261" s="101"/>
      <c r="OMB261" s="106"/>
      <c r="OMC261" s="105"/>
      <c r="OMD261" s="50"/>
      <c r="OME261" s="50"/>
      <c r="OMF261" s="50"/>
      <c r="OMG261" s="50"/>
      <c r="OMH261" s="50"/>
      <c r="OMI261" s="50"/>
      <c r="OMJ261" s="50"/>
      <c r="OMK261" s="50"/>
      <c r="OML261" s="50"/>
      <c r="OMM261" s="50"/>
      <c r="OMN261" s="50"/>
      <c r="OMO261" s="50"/>
      <c r="OMP261" s="50"/>
      <c r="OMQ261" s="50"/>
      <c r="OMR261" s="50"/>
      <c r="OMS261" s="50"/>
      <c r="OMT261" s="50"/>
      <c r="OMU261" s="50"/>
      <c r="OMV261" s="50"/>
      <c r="OMW261" s="50"/>
      <c r="OMX261" s="50"/>
      <c r="OMY261" s="50"/>
      <c r="OMZ261" s="50"/>
      <c r="ONA261" s="50"/>
      <c r="ONB261" s="50"/>
      <c r="ONC261" s="50"/>
      <c r="OND261" s="50"/>
      <c r="ONE261" s="50"/>
      <c r="ONF261" s="50"/>
      <c r="ONG261" s="50"/>
      <c r="ONH261" s="50"/>
      <c r="ONI261" s="102"/>
      <c r="ONJ261" s="103"/>
      <c r="ONK261" s="101"/>
      <c r="ONL261" s="106"/>
      <c r="ONM261" s="105"/>
      <c r="ONN261" s="50"/>
      <c r="ONO261" s="50"/>
      <c r="ONP261" s="50"/>
      <c r="ONQ261" s="50"/>
      <c r="ONR261" s="50"/>
      <c r="ONS261" s="50"/>
      <c r="ONT261" s="50"/>
      <c r="ONU261" s="50"/>
      <c r="ONV261" s="50"/>
      <c r="ONW261" s="50"/>
      <c r="ONX261" s="50"/>
      <c r="ONY261" s="50"/>
      <c r="ONZ261" s="50"/>
      <c r="OOA261" s="50"/>
      <c r="OOB261" s="50"/>
      <c r="OOC261" s="50"/>
      <c r="OOD261" s="50"/>
      <c r="OOE261" s="50"/>
      <c r="OOF261" s="50"/>
      <c r="OOG261" s="50"/>
      <c r="OOH261" s="50"/>
      <c r="OOI261" s="50"/>
      <c r="OOJ261" s="50"/>
      <c r="OOK261" s="50"/>
      <c r="OOL261" s="50"/>
      <c r="OOM261" s="50"/>
      <c r="OON261" s="50"/>
      <c r="OOO261" s="50"/>
      <c r="OOP261" s="50"/>
      <c r="OOQ261" s="50"/>
      <c r="OOR261" s="50"/>
      <c r="OOS261" s="102"/>
      <c r="OOT261" s="103"/>
      <c r="OOU261" s="101"/>
      <c r="OOV261" s="106"/>
      <c r="OOW261" s="105"/>
      <c r="OOX261" s="50"/>
      <c r="OOY261" s="50"/>
      <c r="OOZ261" s="50"/>
      <c r="OPA261" s="50"/>
      <c r="OPB261" s="50"/>
      <c r="OPC261" s="50"/>
      <c r="OPD261" s="50"/>
      <c r="OPE261" s="50"/>
      <c r="OPF261" s="50"/>
      <c r="OPG261" s="50"/>
      <c r="OPH261" s="50"/>
      <c r="OPI261" s="50"/>
      <c r="OPJ261" s="50"/>
      <c r="OPK261" s="50"/>
      <c r="OPL261" s="50"/>
      <c r="OPM261" s="50"/>
      <c r="OPN261" s="50"/>
      <c r="OPO261" s="50"/>
      <c r="OPP261" s="50"/>
      <c r="OPQ261" s="50"/>
      <c r="OPR261" s="50"/>
      <c r="OPS261" s="50"/>
      <c r="OPT261" s="50"/>
      <c r="OPU261" s="50"/>
      <c r="OPV261" s="50"/>
      <c r="OPW261" s="50"/>
      <c r="OPX261" s="50"/>
      <c r="OPY261" s="50"/>
      <c r="OPZ261" s="50"/>
      <c r="OQA261" s="50"/>
      <c r="OQB261" s="50"/>
      <c r="OQC261" s="102"/>
      <c r="OQD261" s="103"/>
      <c r="OQE261" s="101"/>
      <c r="OQF261" s="106"/>
      <c r="OQG261" s="105"/>
      <c r="OQH261" s="50"/>
      <c r="OQI261" s="50"/>
      <c r="OQJ261" s="50"/>
      <c r="OQK261" s="50"/>
      <c r="OQL261" s="50"/>
      <c r="OQM261" s="50"/>
      <c r="OQN261" s="50"/>
      <c r="OQO261" s="50"/>
      <c r="OQP261" s="50"/>
      <c r="OQQ261" s="50"/>
      <c r="OQR261" s="50"/>
      <c r="OQS261" s="50"/>
      <c r="OQT261" s="50"/>
      <c r="OQU261" s="50"/>
      <c r="OQV261" s="50"/>
      <c r="OQW261" s="50"/>
      <c r="OQX261" s="50"/>
      <c r="OQY261" s="50"/>
      <c r="OQZ261" s="50"/>
      <c r="ORA261" s="50"/>
      <c r="ORB261" s="50"/>
      <c r="ORC261" s="50"/>
      <c r="ORD261" s="50"/>
      <c r="ORE261" s="50"/>
      <c r="ORF261" s="50"/>
      <c r="ORG261" s="50"/>
      <c r="ORH261" s="50"/>
      <c r="ORI261" s="50"/>
      <c r="ORJ261" s="50"/>
      <c r="ORK261" s="50"/>
      <c r="ORL261" s="50"/>
      <c r="ORM261" s="102"/>
      <c r="ORN261" s="103"/>
      <c r="ORO261" s="101"/>
      <c r="ORP261" s="106"/>
      <c r="ORQ261" s="105"/>
      <c r="ORR261" s="50"/>
      <c r="ORS261" s="50"/>
      <c r="ORT261" s="50"/>
      <c r="ORU261" s="50"/>
      <c r="ORV261" s="50"/>
      <c r="ORW261" s="50"/>
      <c r="ORX261" s="50"/>
      <c r="ORY261" s="50"/>
      <c r="ORZ261" s="50"/>
      <c r="OSA261" s="50"/>
      <c r="OSB261" s="50"/>
      <c r="OSC261" s="50"/>
      <c r="OSD261" s="50"/>
      <c r="OSE261" s="50"/>
      <c r="OSF261" s="50"/>
      <c r="OSG261" s="50"/>
      <c r="OSH261" s="50"/>
      <c r="OSI261" s="50"/>
      <c r="OSJ261" s="50"/>
      <c r="OSK261" s="50"/>
      <c r="OSL261" s="50"/>
      <c r="OSM261" s="50"/>
      <c r="OSN261" s="50"/>
      <c r="OSO261" s="50"/>
      <c r="OSP261" s="50"/>
      <c r="OSQ261" s="50"/>
      <c r="OSR261" s="50"/>
      <c r="OSS261" s="50"/>
      <c r="OST261" s="50"/>
      <c r="OSU261" s="50"/>
      <c r="OSV261" s="50"/>
      <c r="OSW261" s="102"/>
      <c r="OSX261" s="103"/>
      <c r="OSY261" s="101"/>
      <c r="OSZ261" s="106"/>
      <c r="OTA261" s="105"/>
      <c r="OTB261" s="50"/>
      <c r="OTC261" s="50"/>
      <c r="OTD261" s="50"/>
      <c r="OTE261" s="50"/>
      <c r="OTF261" s="50"/>
      <c r="OTG261" s="50"/>
      <c r="OTH261" s="50"/>
      <c r="OTI261" s="50"/>
      <c r="OTJ261" s="50"/>
      <c r="OTK261" s="50"/>
      <c r="OTL261" s="50"/>
      <c r="OTM261" s="50"/>
      <c r="OTN261" s="50"/>
      <c r="OTO261" s="50"/>
      <c r="OTP261" s="50"/>
      <c r="OTQ261" s="50"/>
      <c r="OTR261" s="50"/>
      <c r="OTS261" s="50"/>
      <c r="OTT261" s="50"/>
      <c r="OTU261" s="50"/>
      <c r="OTV261" s="50"/>
      <c r="OTW261" s="50"/>
      <c r="OTX261" s="50"/>
      <c r="OTY261" s="50"/>
      <c r="OTZ261" s="50"/>
      <c r="OUA261" s="50"/>
      <c r="OUB261" s="50"/>
      <c r="OUC261" s="50"/>
      <c r="OUD261" s="50"/>
      <c r="OUE261" s="50"/>
      <c r="OUF261" s="50"/>
      <c r="OUG261" s="102"/>
      <c r="OUH261" s="103"/>
      <c r="OUI261" s="101"/>
      <c r="OUJ261" s="106"/>
      <c r="OUK261" s="105"/>
      <c r="OUL261" s="50"/>
      <c r="OUM261" s="50"/>
      <c r="OUN261" s="50"/>
      <c r="OUO261" s="50"/>
      <c r="OUP261" s="50"/>
      <c r="OUQ261" s="50"/>
      <c r="OUR261" s="50"/>
      <c r="OUS261" s="50"/>
      <c r="OUT261" s="50"/>
      <c r="OUU261" s="50"/>
      <c r="OUV261" s="50"/>
      <c r="OUW261" s="50"/>
      <c r="OUX261" s="50"/>
      <c r="OUY261" s="50"/>
      <c r="OUZ261" s="50"/>
      <c r="OVA261" s="50"/>
      <c r="OVB261" s="50"/>
      <c r="OVC261" s="50"/>
      <c r="OVD261" s="50"/>
      <c r="OVE261" s="50"/>
      <c r="OVF261" s="50"/>
      <c r="OVG261" s="50"/>
      <c r="OVH261" s="50"/>
      <c r="OVI261" s="50"/>
      <c r="OVJ261" s="50"/>
      <c r="OVK261" s="50"/>
      <c r="OVL261" s="50"/>
      <c r="OVM261" s="50"/>
      <c r="OVN261" s="50"/>
      <c r="OVO261" s="50"/>
      <c r="OVP261" s="50"/>
      <c r="OVQ261" s="102"/>
      <c r="OVR261" s="103"/>
      <c r="OVS261" s="101"/>
      <c r="OVT261" s="106"/>
      <c r="OVU261" s="105"/>
      <c r="OVV261" s="50"/>
      <c r="OVW261" s="50"/>
      <c r="OVX261" s="50"/>
      <c r="OVY261" s="50"/>
      <c r="OVZ261" s="50"/>
      <c r="OWA261" s="50"/>
      <c r="OWB261" s="50"/>
      <c r="OWC261" s="50"/>
      <c r="OWD261" s="50"/>
      <c r="OWE261" s="50"/>
      <c r="OWF261" s="50"/>
      <c r="OWG261" s="50"/>
      <c r="OWH261" s="50"/>
      <c r="OWI261" s="50"/>
      <c r="OWJ261" s="50"/>
      <c r="OWK261" s="50"/>
      <c r="OWL261" s="50"/>
      <c r="OWM261" s="50"/>
      <c r="OWN261" s="50"/>
      <c r="OWO261" s="50"/>
      <c r="OWP261" s="50"/>
      <c r="OWQ261" s="50"/>
      <c r="OWR261" s="50"/>
      <c r="OWS261" s="50"/>
      <c r="OWT261" s="50"/>
      <c r="OWU261" s="50"/>
      <c r="OWV261" s="50"/>
      <c r="OWW261" s="50"/>
      <c r="OWX261" s="50"/>
      <c r="OWY261" s="50"/>
      <c r="OWZ261" s="50"/>
      <c r="OXA261" s="102"/>
      <c r="OXB261" s="103"/>
      <c r="OXC261" s="101"/>
      <c r="OXD261" s="106"/>
      <c r="OXE261" s="105"/>
      <c r="OXF261" s="50"/>
      <c r="OXG261" s="50"/>
      <c r="OXH261" s="50"/>
      <c r="OXI261" s="50"/>
      <c r="OXJ261" s="50"/>
      <c r="OXK261" s="50"/>
      <c r="OXL261" s="50"/>
      <c r="OXM261" s="50"/>
      <c r="OXN261" s="50"/>
      <c r="OXO261" s="50"/>
      <c r="OXP261" s="50"/>
      <c r="OXQ261" s="50"/>
      <c r="OXR261" s="50"/>
      <c r="OXS261" s="50"/>
      <c r="OXT261" s="50"/>
      <c r="OXU261" s="50"/>
      <c r="OXV261" s="50"/>
      <c r="OXW261" s="50"/>
      <c r="OXX261" s="50"/>
      <c r="OXY261" s="50"/>
      <c r="OXZ261" s="50"/>
      <c r="OYA261" s="50"/>
      <c r="OYB261" s="50"/>
      <c r="OYC261" s="50"/>
      <c r="OYD261" s="50"/>
      <c r="OYE261" s="50"/>
      <c r="OYF261" s="50"/>
      <c r="OYG261" s="50"/>
      <c r="OYH261" s="50"/>
      <c r="OYI261" s="50"/>
      <c r="OYJ261" s="50"/>
      <c r="OYK261" s="102"/>
      <c r="OYL261" s="103"/>
      <c r="OYM261" s="101"/>
      <c r="OYN261" s="106"/>
      <c r="OYO261" s="105"/>
      <c r="OYP261" s="50"/>
      <c r="OYQ261" s="50"/>
      <c r="OYR261" s="50"/>
      <c r="OYS261" s="50"/>
      <c r="OYT261" s="50"/>
      <c r="OYU261" s="50"/>
      <c r="OYV261" s="50"/>
      <c r="OYW261" s="50"/>
      <c r="OYX261" s="50"/>
      <c r="OYY261" s="50"/>
      <c r="OYZ261" s="50"/>
      <c r="OZA261" s="50"/>
      <c r="OZB261" s="50"/>
      <c r="OZC261" s="50"/>
      <c r="OZD261" s="50"/>
      <c r="OZE261" s="50"/>
      <c r="OZF261" s="50"/>
      <c r="OZG261" s="50"/>
      <c r="OZH261" s="50"/>
      <c r="OZI261" s="50"/>
      <c r="OZJ261" s="50"/>
      <c r="OZK261" s="50"/>
      <c r="OZL261" s="50"/>
      <c r="OZM261" s="50"/>
      <c r="OZN261" s="50"/>
      <c r="OZO261" s="50"/>
      <c r="OZP261" s="50"/>
      <c r="OZQ261" s="50"/>
      <c r="OZR261" s="50"/>
      <c r="OZS261" s="50"/>
      <c r="OZT261" s="50"/>
      <c r="OZU261" s="102"/>
      <c r="OZV261" s="103"/>
      <c r="OZW261" s="101"/>
      <c r="OZX261" s="106"/>
      <c r="OZY261" s="105"/>
      <c r="OZZ261" s="50"/>
      <c r="PAA261" s="50"/>
      <c r="PAB261" s="50"/>
      <c r="PAC261" s="50"/>
      <c r="PAD261" s="50"/>
      <c r="PAE261" s="50"/>
      <c r="PAF261" s="50"/>
      <c r="PAG261" s="50"/>
      <c r="PAH261" s="50"/>
      <c r="PAI261" s="50"/>
      <c r="PAJ261" s="50"/>
      <c r="PAK261" s="50"/>
      <c r="PAL261" s="50"/>
      <c r="PAM261" s="50"/>
      <c r="PAN261" s="50"/>
      <c r="PAO261" s="50"/>
      <c r="PAP261" s="50"/>
      <c r="PAQ261" s="50"/>
      <c r="PAR261" s="50"/>
      <c r="PAS261" s="50"/>
      <c r="PAT261" s="50"/>
      <c r="PAU261" s="50"/>
      <c r="PAV261" s="50"/>
      <c r="PAW261" s="50"/>
      <c r="PAX261" s="50"/>
      <c r="PAY261" s="50"/>
      <c r="PAZ261" s="50"/>
      <c r="PBA261" s="50"/>
      <c r="PBB261" s="50"/>
      <c r="PBC261" s="50"/>
      <c r="PBD261" s="50"/>
      <c r="PBE261" s="102"/>
      <c r="PBF261" s="103"/>
      <c r="PBG261" s="101"/>
      <c r="PBH261" s="106"/>
      <c r="PBI261" s="105"/>
      <c r="PBJ261" s="50"/>
      <c r="PBK261" s="50"/>
      <c r="PBL261" s="50"/>
      <c r="PBM261" s="50"/>
      <c r="PBN261" s="50"/>
      <c r="PBO261" s="50"/>
      <c r="PBP261" s="50"/>
      <c r="PBQ261" s="50"/>
      <c r="PBR261" s="50"/>
      <c r="PBS261" s="50"/>
      <c r="PBT261" s="50"/>
      <c r="PBU261" s="50"/>
      <c r="PBV261" s="50"/>
      <c r="PBW261" s="50"/>
      <c r="PBX261" s="50"/>
      <c r="PBY261" s="50"/>
      <c r="PBZ261" s="50"/>
      <c r="PCA261" s="50"/>
      <c r="PCB261" s="50"/>
      <c r="PCC261" s="50"/>
      <c r="PCD261" s="50"/>
      <c r="PCE261" s="50"/>
      <c r="PCF261" s="50"/>
      <c r="PCG261" s="50"/>
      <c r="PCH261" s="50"/>
      <c r="PCI261" s="50"/>
      <c r="PCJ261" s="50"/>
      <c r="PCK261" s="50"/>
      <c r="PCL261" s="50"/>
      <c r="PCM261" s="50"/>
      <c r="PCN261" s="50"/>
      <c r="PCO261" s="102"/>
      <c r="PCP261" s="103"/>
      <c r="PCQ261" s="101"/>
      <c r="PCR261" s="106"/>
      <c r="PCS261" s="105"/>
      <c r="PCT261" s="50"/>
      <c r="PCU261" s="50"/>
      <c r="PCV261" s="50"/>
      <c r="PCW261" s="50"/>
      <c r="PCX261" s="50"/>
      <c r="PCY261" s="50"/>
      <c r="PCZ261" s="50"/>
      <c r="PDA261" s="50"/>
      <c r="PDB261" s="50"/>
      <c r="PDC261" s="50"/>
      <c r="PDD261" s="50"/>
      <c r="PDE261" s="50"/>
      <c r="PDF261" s="50"/>
      <c r="PDG261" s="50"/>
      <c r="PDH261" s="50"/>
      <c r="PDI261" s="50"/>
      <c r="PDJ261" s="50"/>
      <c r="PDK261" s="50"/>
      <c r="PDL261" s="50"/>
      <c r="PDM261" s="50"/>
      <c r="PDN261" s="50"/>
      <c r="PDO261" s="50"/>
      <c r="PDP261" s="50"/>
      <c r="PDQ261" s="50"/>
      <c r="PDR261" s="50"/>
      <c r="PDS261" s="50"/>
      <c r="PDT261" s="50"/>
      <c r="PDU261" s="50"/>
      <c r="PDV261" s="50"/>
      <c r="PDW261" s="50"/>
      <c r="PDX261" s="50"/>
      <c r="PDY261" s="102"/>
      <c r="PDZ261" s="103"/>
      <c r="PEA261" s="101"/>
      <c r="PEB261" s="106"/>
      <c r="PEC261" s="105"/>
      <c r="PED261" s="50"/>
      <c r="PEE261" s="50"/>
      <c r="PEF261" s="50"/>
      <c r="PEG261" s="50"/>
      <c r="PEH261" s="50"/>
      <c r="PEI261" s="50"/>
      <c r="PEJ261" s="50"/>
      <c r="PEK261" s="50"/>
      <c r="PEL261" s="50"/>
      <c r="PEM261" s="50"/>
      <c r="PEN261" s="50"/>
      <c r="PEO261" s="50"/>
      <c r="PEP261" s="50"/>
      <c r="PEQ261" s="50"/>
      <c r="PER261" s="50"/>
      <c r="PES261" s="50"/>
      <c r="PET261" s="50"/>
      <c r="PEU261" s="50"/>
      <c r="PEV261" s="50"/>
      <c r="PEW261" s="50"/>
      <c r="PEX261" s="50"/>
      <c r="PEY261" s="50"/>
      <c r="PEZ261" s="50"/>
      <c r="PFA261" s="50"/>
      <c r="PFB261" s="50"/>
      <c r="PFC261" s="50"/>
      <c r="PFD261" s="50"/>
      <c r="PFE261" s="50"/>
      <c r="PFF261" s="50"/>
      <c r="PFG261" s="50"/>
      <c r="PFH261" s="50"/>
      <c r="PFI261" s="102"/>
      <c r="PFJ261" s="103"/>
      <c r="PFK261" s="101"/>
      <c r="PFL261" s="106"/>
      <c r="PFM261" s="105"/>
      <c r="PFN261" s="50"/>
      <c r="PFO261" s="50"/>
      <c r="PFP261" s="50"/>
      <c r="PFQ261" s="50"/>
      <c r="PFR261" s="50"/>
      <c r="PFS261" s="50"/>
      <c r="PFT261" s="50"/>
      <c r="PFU261" s="50"/>
      <c r="PFV261" s="50"/>
      <c r="PFW261" s="50"/>
      <c r="PFX261" s="50"/>
      <c r="PFY261" s="50"/>
      <c r="PFZ261" s="50"/>
      <c r="PGA261" s="50"/>
      <c r="PGB261" s="50"/>
      <c r="PGC261" s="50"/>
      <c r="PGD261" s="50"/>
      <c r="PGE261" s="50"/>
      <c r="PGF261" s="50"/>
      <c r="PGG261" s="50"/>
      <c r="PGH261" s="50"/>
      <c r="PGI261" s="50"/>
      <c r="PGJ261" s="50"/>
      <c r="PGK261" s="50"/>
      <c r="PGL261" s="50"/>
      <c r="PGM261" s="50"/>
      <c r="PGN261" s="50"/>
      <c r="PGO261" s="50"/>
      <c r="PGP261" s="50"/>
      <c r="PGQ261" s="50"/>
      <c r="PGR261" s="50"/>
      <c r="PGS261" s="102"/>
      <c r="PGT261" s="103"/>
      <c r="PGU261" s="101"/>
      <c r="PGV261" s="106"/>
      <c r="PGW261" s="105"/>
      <c r="PGX261" s="50"/>
      <c r="PGY261" s="50"/>
      <c r="PGZ261" s="50"/>
      <c r="PHA261" s="50"/>
      <c r="PHB261" s="50"/>
      <c r="PHC261" s="50"/>
      <c r="PHD261" s="50"/>
      <c r="PHE261" s="50"/>
      <c r="PHF261" s="50"/>
      <c r="PHG261" s="50"/>
      <c r="PHH261" s="50"/>
      <c r="PHI261" s="50"/>
      <c r="PHJ261" s="50"/>
      <c r="PHK261" s="50"/>
      <c r="PHL261" s="50"/>
      <c r="PHM261" s="50"/>
      <c r="PHN261" s="50"/>
      <c r="PHO261" s="50"/>
      <c r="PHP261" s="50"/>
      <c r="PHQ261" s="50"/>
      <c r="PHR261" s="50"/>
      <c r="PHS261" s="50"/>
      <c r="PHT261" s="50"/>
      <c r="PHU261" s="50"/>
      <c r="PHV261" s="50"/>
      <c r="PHW261" s="50"/>
      <c r="PHX261" s="50"/>
      <c r="PHY261" s="50"/>
      <c r="PHZ261" s="50"/>
      <c r="PIA261" s="50"/>
      <c r="PIB261" s="50"/>
      <c r="PIC261" s="102"/>
      <c r="PID261" s="103"/>
      <c r="PIE261" s="101"/>
      <c r="PIF261" s="106"/>
      <c r="PIG261" s="105"/>
      <c r="PIH261" s="50"/>
      <c r="PII261" s="50"/>
      <c r="PIJ261" s="50"/>
      <c r="PIK261" s="50"/>
      <c r="PIL261" s="50"/>
      <c r="PIM261" s="50"/>
      <c r="PIN261" s="50"/>
      <c r="PIO261" s="50"/>
      <c r="PIP261" s="50"/>
      <c r="PIQ261" s="50"/>
      <c r="PIR261" s="50"/>
      <c r="PIS261" s="50"/>
      <c r="PIT261" s="50"/>
      <c r="PIU261" s="50"/>
      <c r="PIV261" s="50"/>
      <c r="PIW261" s="50"/>
      <c r="PIX261" s="50"/>
      <c r="PIY261" s="50"/>
      <c r="PIZ261" s="50"/>
      <c r="PJA261" s="50"/>
      <c r="PJB261" s="50"/>
      <c r="PJC261" s="50"/>
      <c r="PJD261" s="50"/>
      <c r="PJE261" s="50"/>
      <c r="PJF261" s="50"/>
      <c r="PJG261" s="50"/>
      <c r="PJH261" s="50"/>
      <c r="PJI261" s="50"/>
      <c r="PJJ261" s="50"/>
      <c r="PJK261" s="50"/>
      <c r="PJL261" s="50"/>
      <c r="PJM261" s="102"/>
      <c r="PJN261" s="103"/>
      <c r="PJO261" s="101"/>
      <c r="PJP261" s="106"/>
      <c r="PJQ261" s="105"/>
      <c r="PJR261" s="50"/>
      <c r="PJS261" s="50"/>
      <c r="PJT261" s="50"/>
      <c r="PJU261" s="50"/>
      <c r="PJV261" s="50"/>
      <c r="PJW261" s="50"/>
      <c r="PJX261" s="50"/>
      <c r="PJY261" s="50"/>
      <c r="PJZ261" s="50"/>
      <c r="PKA261" s="50"/>
      <c r="PKB261" s="50"/>
      <c r="PKC261" s="50"/>
      <c r="PKD261" s="50"/>
      <c r="PKE261" s="50"/>
      <c r="PKF261" s="50"/>
      <c r="PKG261" s="50"/>
      <c r="PKH261" s="50"/>
      <c r="PKI261" s="50"/>
      <c r="PKJ261" s="50"/>
      <c r="PKK261" s="50"/>
      <c r="PKL261" s="50"/>
      <c r="PKM261" s="50"/>
      <c r="PKN261" s="50"/>
      <c r="PKO261" s="50"/>
      <c r="PKP261" s="50"/>
      <c r="PKQ261" s="50"/>
      <c r="PKR261" s="50"/>
      <c r="PKS261" s="50"/>
      <c r="PKT261" s="50"/>
      <c r="PKU261" s="50"/>
      <c r="PKV261" s="50"/>
      <c r="PKW261" s="102"/>
      <c r="PKX261" s="103"/>
      <c r="PKY261" s="101"/>
      <c r="PKZ261" s="106"/>
      <c r="PLA261" s="105"/>
      <c r="PLB261" s="50"/>
      <c r="PLC261" s="50"/>
      <c r="PLD261" s="50"/>
      <c r="PLE261" s="50"/>
      <c r="PLF261" s="50"/>
      <c r="PLG261" s="50"/>
      <c r="PLH261" s="50"/>
      <c r="PLI261" s="50"/>
      <c r="PLJ261" s="50"/>
      <c r="PLK261" s="50"/>
      <c r="PLL261" s="50"/>
      <c r="PLM261" s="50"/>
      <c r="PLN261" s="50"/>
      <c r="PLO261" s="50"/>
      <c r="PLP261" s="50"/>
      <c r="PLQ261" s="50"/>
      <c r="PLR261" s="50"/>
      <c r="PLS261" s="50"/>
      <c r="PLT261" s="50"/>
      <c r="PLU261" s="50"/>
      <c r="PLV261" s="50"/>
      <c r="PLW261" s="50"/>
      <c r="PLX261" s="50"/>
      <c r="PLY261" s="50"/>
      <c r="PLZ261" s="50"/>
      <c r="PMA261" s="50"/>
      <c r="PMB261" s="50"/>
      <c r="PMC261" s="50"/>
      <c r="PMD261" s="50"/>
      <c r="PME261" s="50"/>
      <c r="PMF261" s="50"/>
      <c r="PMG261" s="102"/>
      <c r="PMH261" s="103"/>
      <c r="PMI261" s="101"/>
      <c r="PMJ261" s="106"/>
      <c r="PMK261" s="105"/>
      <c r="PML261" s="50"/>
      <c r="PMM261" s="50"/>
      <c r="PMN261" s="50"/>
      <c r="PMO261" s="50"/>
      <c r="PMP261" s="50"/>
      <c r="PMQ261" s="50"/>
      <c r="PMR261" s="50"/>
      <c r="PMS261" s="50"/>
      <c r="PMT261" s="50"/>
      <c r="PMU261" s="50"/>
      <c r="PMV261" s="50"/>
      <c r="PMW261" s="50"/>
      <c r="PMX261" s="50"/>
      <c r="PMY261" s="50"/>
      <c r="PMZ261" s="50"/>
      <c r="PNA261" s="50"/>
      <c r="PNB261" s="50"/>
      <c r="PNC261" s="50"/>
      <c r="PND261" s="50"/>
      <c r="PNE261" s="50"/>
      <c r="PNF261" s="50"/>
      <c r="PNG261" s="50"/>
      <c r="PNH261" s="50"/>
      <c r="PNI261" s="50"/>
      <c r="PNJ261" s="50"/>
      <c r="PNK261" s="50"/>
      <c r="PNL261" s="50"/>
      <c r="PNM261" s="50"/>
      <c r="PNN261" s="50"/>
      <c r="PNO261" s="50"/>
      <c r="PNP261" s="50"/>
      <c r="PNQ261" s="102"/>
      <c r="PNR261" s="103"/>
      <c r="PNS261" s="101"/>
      <c r="PNT261" s="106"/>
      <c r="PNU261" s="105"/>
      <c r="PNV261" s="50"/>
      <c r="PNW261" s="50"/>
      <c r="PNX261" s="50"/>
      <c r="PNY261" s="50"/>
      <c r="PNZ261" s="50"/>
      <c r="POA261" s="50"/>
      <c r="POB261" s="50"/>
      <c r="POC261" s="50"/>
      <c r="POD261" s="50"/>
      <c r="POE261" s="50"/>
      <c r="POF261" s="50"/>
      <c r="POG261" s="50"/>
      <c r="POH261" s="50"/>
      <c r="POI261" s="50"/>
      <c r="POJ261" s="50"/>
      <c r="POK261" s="50"/>
      <c r="POL261" s="50"/>
      <c r="POM261" s="50"/>
      <c r="PON261" s="50"/>
      <c r="POO261" s="50"/>
      <c r="POP261" s="50"/>
      <c r="POQ261" s="50"/>
      <c r="POR261" s="50"/>
      <c r="POS261" s="50"/>
      <c r="POT261" s="50"/>
      <c r="POU261" s="50"/>
      <c r="POV261" s="50"/>
      <c r="POW261" s="50"/>
      <c r="POX261" s="50"/>
      <c r="POY261" s="50"/>
      <c r="POZ261" s="50"/>
      <c r="PPA261" s="102"/>
      <c r="PPB261" s="103"/>
      <c r="PPC261" s="101"/>
      <c r="PPD261" s="106"/>
      <c r="PPE261" s="105"/>
      <c r="PPF261" s="50"/>
      <c r="PPG261" s="50"/>
      <c r="PPH261" s="50"/>
      <c r="PPI261" s="50"/>
      <c r="PPJ261" s="50"/>
      <c r="PPK261" s="50"/>
      <c r="PPL261" s="50"/>
      <c r="PPM261" s="50"/>
      <c r="PPN261" s="50"/>
      <c r="PPO261" s="50"/>
      <c r="PPP261" s="50"/>
      <c r="PPQ261" s="50"/>
      <c r="PPR261" s="50"/>
      <c r="PPS261" s="50"/>
      <c r="PPT261" s="50"/>
      <c r="PPU261" s="50"/>
      <c r="PPV261" s="50"/>
      <c r="PPW261" s="50"/>
      <c r="PPX261" s="50"/>
      <c r="PPY261" s="50"/>
      <c r="PPZ261" s="50"/>
      <c r="PQA261" s="50"/>
      <c r="PQB261" s="50"/>
      <c r="PQC261" s="50"/>
      <c r="PQD261" s="50"/>
      <c r="PQE261" s="50"/>
      <c r="PQF261" s="50"/>
      <c r="PQG261" s="50"/>
      <c r="PQH261" s="50"/>
      <c r="PQI261" s="50"/>
      <c r="PQJ261" s="50"/>
      <c r="PQK261" s="102"/>
      <c r="PQL261" s="103"/>
      <c r="PQM261" s="101"/>
      <c r="PQN261" s="106"/>
      <c r="PQO261" s="105"/>
      <c r="PQP261" s="50"/>
      <c r="PQQ261" s="50"/>
      <c r="PQR261" s="50"/>
      <c r="PQS261" s="50"/>
      <c r="PQT261" s="50"/>
      <c r="PQU261" s="50"/>
      <c r="PQV261" s="50"/>
      <c r="PQW261" s="50"/>
      <c r="PQX261" s="50"/>
      <c r="PQY261" s="50"/>
      <c r="PQZ261" s="50"/>
      <c r="PRA261" s="50"/>
      <c r="PRB261" s="50"/>
      <c r="PRC261" s="50"/>
      <c r="PRD261" s="50"/>
      <c r="PRE261" s="50"/>
      <c r="PRF261" s="50"/>
      <c r="PRG261" s="50"/>
      <c r="PRH261" s="50"/>
      <c r="PRI261" s="50"/>
      <c r="PRJ261" s="50"/>
      <c r="PRK261" s="50"/>
      <c r="PRL261" s="50"/>
      <c r="PRM261" s="50"/>
      <c r="PRN261" s="50"/>
      <c r="PRO261" s="50"/>
      <c r="PRP261" s="50"/>
      <c r="PRQ261" s="50"/>
      <c r="PRR261" s="50"/>
      <c r="PRS261" s="50"/>
      <c r="PRT261" s="50"/>
      <c r="PRU261" s="102"/>
      <c r="PRV261" s="103"/>
      <c r="PRW261" s="101"/>
      <c r="PRX261" s="106"/>
      <c r="PRY261" s="105"/>
      <c r="PRZ261" s="50"/>
      <c r="PSA261" s="50"/>
      <c r="PSB261" s="50"/>
      <c r="PSC261" s="50"/>
      <c r="PSD261" s="50"/>
      <c r="PSE261" s="50"/>
      <c r="PSF261" s="50"/>
      <c r="PSG261" s="50"/>
      <c r="PSH261" s="50"/>
      <c r="PSI261" s="50"/>
      <c r="PSJ261" s="50"/>
      <c r="PSK261" s="50"/>
      <c r="PSL261" s="50"/>
      <c r="PSM261" s="50"/>
      <c r="PSN261" s="50"/>
      <c r="PSO261" s="50"/>
      <c r="PSP261" s="50"/>
      <c r="PSQ261" s="50"/>
      <c r="PSR261" s="50"/>
      <c r="PSS261" s="50"/>
      <c r="PST261" s="50"/>
      <c r="PSU261" s="50"/>
      <c r="PSV261" s="50"/>
      <c r="PSW261" s="50"/>
      <c r="PSX261" s="50"/>
      <c r="PSY261" s="50"/>
      <c r="PSZ261" s="50"/>
      <c r="PTA261" s="50"/>
      <c r="PTB261" s="50"/>
      <c r="PTC261" s="50"/>
      <c r="PTD261" s="50"/>
      <c r="PTE261" s="102"/>
      <c r="PTF261" s="103"/>
      <c r="PTG261" s="101"/>
      <c r="PTH261" s="106"/>
      <c r="PTI261" s="105"/>
      <c r="PTJ261" s="50"/>
      <c r="PTK261" s="50"/>
      <c r="PTL261" s="50"/>
      <c r="PTM261" s="50"/>
      <c r="PTN261" s="50"/>
      <c r="PTO261" s="50"/>
      <c r="PTP261" s="50"/>
      <c r="PTQ261" s="50"/>
      <c r="PTR261" s="50"/>
      <c r="PTS261" s="50"/>
      <c r="PTT261" s="50"/>
      <c r="PTU261" s="50"/>
      <c r="PTV261" s="50"/>
      <c r="PTW261" s="50"/>
      <c r="PTX261" s="50"/>
      <c r="PTY261" s="50"/>
      <c r="PTZ261" s="50"/>
      <c r="PUA261" s="50"/>
      <c r="PUB261" s="50"/>
      <c r="PUC261" s="50"/>
      <c r="PUD261" s="50"/>
      <c r="PUE261" s="50"/>
      <c r="PUF261" s="50"/>
      <c r="PUG261" s="50"/>
      <c r="PUH261" s="50"/>
      <c r="PUI261" s="50"/>
      <c r="PUJ261" s="50"/>
      <c r="PUK261" s="50"/>
      <c r="PUL261" s="50"/>
      <c r="PUM261" s="50"/>
      <c r="PUN261" s="50"/>
      <c r="PUO261" s="102"/>
      <c r="PUP261" s="103"/>
      <c r="PUQ261" s="101"/>
      <c r="PUR261" s="106"/>
      <c r="PUS261" s="105"/>
      <c r="PUT261" s="50"/>
      <c r="PUU261" s="50"/>
      <c r="PUV261" s="50"/>
      <c r="PUW261" s="50"/>
      <c r="PUX261" s="50"/>
      <c r="PUY261" s="50"/>
      <c r="PUZ261" s="50"/>
      <c r="PVA261" s="50"/>
      <c r="PVB261" s="50"/>
      <c r="PVC261" s="50"/>
      <c r="PVD261" s="50"/>
      <c r="PVE261" s="50"/>
      <c r="PVF261" s="50"/>
      <c r="PVG261" s="50"/>
      <c r="PVH261" s="50"/>
      <c r="PVI261" s="50"/>
      <c r="PVJ261" s="50"/>
      <c r="PVK261" s="50"/>
      <c r="PVL261" s="50"/>
      <c r="PVM261" s="50"/>
      <c r="PVN261" s="50"/>
      <c r="PVO261" s="50"/>
      <c r="PVP261" s="50"/>
      <c r="PVQ261" s="50"/>
      <c r="PVR261" s="50"/>
      <c r="PVS261" s="50"/>
      <c r="PVT261" s="50"/>
      <c r="PVU261" s="50"/>
      <c r="PVV261" s="50"/>
      <c r="PVW261" s="50"/>
      <c r="PVX261" s="50"/>
      <c r="PVY261" s="102"/>
      <c r="PVZ261" s="103"/>
      <c r="PWA261" s="101"/>
      <c r="PWB261" s="106"/>
      <c r="PWC261" s="105"/>
      <c r="PWD261" s="50"/>
      <c r="PWE261" s="50"/>
      <c r="PWF261" s="50"/>
      <c r="PWG261" s="50"/>
      <c r="PWH261" s="50"/>
      <c r="PWI261" s="50"/>
      <c r="PWJ261" s="50"/>
      <c r="PWK261" s="50"/>
      <c r="PWL261" s="50"/>
      <c r="PWM261" s="50"/>
      <c r="PWN261" s="50"/>
      <c r="PWO261" s="50"/>
      <c r="PWP261" s="50"/>
      <c r="PWQ261" s="50"/>
      <c r="PWR261" s="50"/>
      <c r="PWS261" s="50"/>
      <c r="PWT261" s="50"/>
      <c r="PWU261" s="50"/>
      <c r="PWV261" s="50"/>
      <c r="PWW261" s="50"/>
      <c r="PWX261" s="50"/>
      <c r="PWY261" s="50"/>
      <c r="PWZ261" s="50"/>
      <c r="PXA261" s="50"/>
      <c r="PXB261" s="50"/>
      <c r="PXC261" s="50"/>
      <c r="PXD261" s="50"/>
      <c r="PXE261" s="50"/>
      <c r="PXF261" s="50"/>
      <c r="PXG261" s="50"/>
      <c r="PXH261" s="50"/>
      <c r="PXI261" s="102"/>
      <c r="PXJ261" s="103"/>
      <c r="PXK261" s="101"/>
      <c r="PXL261" s="106"/>
      <c r="PXM261" s="105"/>
      <c r="PXN261" s="50"/>
      <c r="PXO261" s="50"/>
      <c r="PXP261" s="50"/>
      <c r="PXQ261" s="50"/>
      <c r="PXR261" s="50"/>
      <c r="PXS261" s="50"/>
      <c r="PXT261" s="50"/>
      <c r="PXU261" s="50"/>
      <c r="PXV261" s="50"/>
      <c r="PXW261" s="50"/>
      <c r="PXX261" s="50"/>
      <c r="PXY261" s="50"/>
      <c r="PXZ261" s="50"/>
      <c r="PYA261" s="50"/>
      <c r="PYB261" s="50"/>
      <c r="PYC261" s="50"/>
      <c r="PYD261" s="50"/>
      <c r="PYE261" s="50"/>
      <c r="PYF261" s="50"/>
      <c r="PYG261" s="50"/>
      <c r="PYH261" s="50"/>
      <c r="PYI261" s="50"/>
      <c r="PYJ261" s="50"/>
      <c r="PYK261" s="50"/>
      <c r="PYL261" s="50"/>
      <c r="PYM261" s="50"/>
      <c r="PYN261" s="50"/>
      <c r="PYO261" s="50"/>
      <c r="PYP261" s="50"/>
      <c r="PYQ261" s="50"/>
      <c r="PYR261" s="50"/>
      <c r="PYS261" s="102"/>
      <c r="PYT261" s="103"/>
      <c r="PYU261" s="101"/>
      <c r="PYV261" s="106"/>
      <c r="PYW261" s="105"/>
      <c r="PYX261" s="50"/>
      <c r="PYY261" s="50"/>
      <c r="PYZ261" s="50"/>
      <c r="PZA261" s="50"/>
      <c r="PZB261" s="50"/>
      <c r="PZC261" s="50"/>
      <c r="PZD261" s="50"/>
      <c r="PZE261" s="50"/>
      <c r="PZF261" s="50"/>
      <c r="PZG261" s="50"/>
      <c r="PZH261" s="50"/>
      <c r="PZI261" s="50"/>
      <c r="PZJ261" s="50"/>
      <c r="PZK261" s="50"/>
      <c r="PZL261" s="50"/>
      <c r="PZM261" s="50"/>
      <c r="PZN261" s="50"/>
      <c r="PZO261" s="50"/>
      <c r="PZP261" s="50"/>
      <c r="PZQ261" s="50"/>
      <c r="PZR261" s="50"/>
      <c r="PZS261" s="50"/>
      <c r="PZT261" s="50"/>
      <c r="PZU261" s="50"/>
      <c r="PZV261" s="50"/>
      <c r="PZW261" s="50"/>
      <c r="PZX261" s="50"/>
      <c r="PZY261" s="50"/>
      <c r="PZZ261" s="50"/>
      <c r="QAA261" s="50"/>
      <c r="QAB261" s="50"/>
      <c r="QAC261" s="102"/>
      <c r="QAD261" s="103"/>
      <c r="QAE261" s="101"/>
      <c r="QAF261" s="106"/>
      <c r="QAG261" s="105"/>
      <c r="QAH261" s="50"/>
      <c r="QAI261" s="50"/>
      <c r="QAJ261" s="50"/>
      <c r="QAK261" s="50"/>
      <c r="QAL261" s="50"/>
      <c r="QAM261" s="50"/>
      <c r="QAN261" s="50"/>
      <c r="QAO261" s="50"/>
      <c r="QAP261" s="50"/>
      <c r="QAQ261" s="50"/>
      <c r="QAR261" s="50"/>
      <c r="QAS261" s="50"/>
      <c r="QAT261" s="50"/>
      <c r="QAU261" s="50"/>
      <c r="QAV261" s="50"/>
      <c r="QAW261" s="50"/>
      <c r="QAX261" s="50"/>
      <c r="QAY261" s="50"/>
      <c r="QAZ261" s="50"/>
      <c r="QBA261" s="50"/>
      <c r="QBB261" s="50"/>
      <c r="QBC261" s="50"/>
      <c r="QBD261" s="50"/>
      <c r="QBE261" s="50"/>
      <c r="QBF261" s="50"/>
      <c r="QBG261" s="50"/>
      <c r="QBH261" s="50"/>
      <c r="QBI261" s="50"/>
      <c r="QBJ261" s="50"/>
      <c r="QBK261" s="50"/>
      <c r="QBL261" s="50"/>
      <c r="QBM261" s="102"/>
      <c r="QBN261" s="103"/>
      <c r="QBO261" s="101"/>
      <c r="QBP261" s="106"/>
      <c r="QBQ261" s="105"/>
      <c r="QBR261" s="50"/>
      <c r="QBS261" s="50"/>
      <c r="QBT261" s="50"/>
      <c r="QBU261" s="50"/>
      <c r="QBV261" s="50"/>
      <c r="QBW261" s="50"/>
      <c r="QBX261" s="50"/>
      <c r="QBY261" s="50"/>
      <c r="QBZ261" s="50"/>
      <c r="QCA261" s="50"/>
      <c r="QCB261" s="50"/>
      <c r="QCC261" s="50"/>
      <c r="QCD261" s="50"/>
      <c r="QCE261" s="50"/>
      <c r="QCF261" s="50"/>
      <c r="QCG261" s="50"/>
      <c r="QCH261" s="50"/>
      <c r="QCI261" s="50"/>
      <c r="QCJ261" s="50"/>
      <c r="QCK261" s="50"/>
      <c r="QCL261" s="50"/>
      <c r="QCM261" s="50"/>
      <c r="QCN261" s="50"/>
      <c r="QCO261" s="50"/>
      <c r="QCP261" s="50"/>
      <c r="QCQ261" s="50"/>
      <c r="QCR261" s="50"/>
      <c r="QCS261" s="50"/>
      <c r="QCT261" s="50"/>
      <c r="QCU261" s="50"/>
      <c r="QCV261" s="50"/>
      <c r="QCW261" s="102"/>
      <c r="QCX261" s="103"/>
      <c r="QCY261" s="101"/>
      <c r="QCZ261" s="106"/>
      <c r="QDA261" s="105"/>
      <c r="QDB261" s="50"/>
      <c r="QDC261" s="50"/>
      <c r="QDD261" s="50"/>
      <c r="QDE261" s="50"/>
      <c r="QDF261" s="50"/>
      <c r="QDG261" s="50"/>
      <c r="QDH261" s="50"/>
      <c r="QDI261" s="50"/>
      <c r="QDJ261" s="50"/>
      <c r="QDK261" s="50"/>
      <c r="QDL261" s="50"/>
      <c r="QDM261" s="50"/>
      <c r="QDN261" s="50"/>
      <c r="QDO261" s="50"/>
      <c r="QDP261" s="50"/>
      <c r="QDQ261" s="50"/>
      <c r="QDR261" s="50"/>
      <c r="QDS261" s="50"/>
      <c r="QDT261" s="50"/>
      <c r="QDU261" s="50"/>
      <c r="QDV261" s="50"/>
      <c r="QDW261" s="50"/>
      <c r="QDX261" s="50"/>
      <c r="QDY261" s="50"/>
      <c r="QDZ261" s="50"/>
      <c r="QEA261" s="50"/>
      <c r="QEB261" s="50"/>
      <c r="QEC261" s="50"/>
      <c r="QED261" s="50"/>
      <c r="QEE261" s="50"/>
      <c r="QEF261" s="50"/>
      <c r="QEG261" s="102"/>
      <c r="QEH261" s="103"/>
      <c r="QEI261" s="101"/>
      <c r="QEJ261" s="106"/>
      <c r="QEK261" s="105"/>
      <c r="QEL261" s="50"/>
      <c r="QEM261" s="50"/>
      <c r="QEN261" s="50"/>
      <c r="QEO261" s="50"/>
      <c r="QEP261" s="50"/>
      <c r="QEQ261" s="50"/>
      <c r="QER261" s="50"/>
      <c r="QES261" s="50"/>
      <c r="QET261" s="50"/>
      <c r="QEU261" s="50"/>
      <c r="QEV261" s="50"/>
      <c r="QEW261" s="50"/>
      <c r="QEX261" s="50"/>
      <c r="QEY261" s="50"/>
      <c r="QEZ261" s="50"/>
      <c r="QFA261" s="50"/>
      <c r="QFB261" s="50"/>
      <c r="QFC261" s="50"/>
      <c r="QFD261" s="50"/>
      <c r="QFE261" s="50"/>
      <c r="QFF261" s="50"/>
      <c r="QFG261" s="50"/>
      <c r="QFH261" s="50"/>
      <c r="QFI261" s="50"/>
      <c r="QFJ261" s="50"/>
      <c r="QFK261" s="50"/>
      <c r="QFL261" s="50"/>
      <c r="QFM261" s="50"/>
      <c r="QFN261" s="50"/>
      <c r="QFO261" s="50"/>
      <c r="QFP261" s="50"/>
      <c r="QFQ261" s="102"/>
      <c r="QFR261" s="103"/>
      <c r="QFS261" s="101"/>
      <c r="QFT261" s="106"/>
      <c r="QFU261" s="105"/>
      <c r="QFV261" s="50"/>
      <c r="QFW261" s="50"/>
      <c r="QFX261" s="50"/>
      <c r="QFY261" s="50"/>
      <c r="QFZ261" s="50"/>
      <c r="QGA261" s="50"/>
      <c r="QGB261" s="50"/>
      <c r="QGC261" s="50"/>
      <c r="QGD261" s="50"/>
      <c r="QGE261" s="50"/>
      <c r="QGF261" s="50"/>
      <c r="QGG261" s="50"/>
      <c r="QGH261" s="50"/>
      <c r="QGI261" s="50"/>
      <c r="QGJ261" s="50"/>
      <c r="QGK261" s="50"/>
      <c r="QGL261" s="50"/>
      <c r="QGM261" s="50"/>
      <c r="QGN261" s="50"/>
      <c r="QGO261" s="50"/>
      <c r="QGP261" s="50"/>
      <c r="QGQ261" s="50"/>
      <c r="QGR261" s="50"/>
      <c r="QGS261" s="50"/>
      <c r="QGT261" s="50"/>
      <c r="QGU261" s="50"/>
      <c r="QGV261" s="50"/>
      <c r="QGW261" s="50"/>
      <c r="QGX261" s="50"/>
      <c r="QGY261" s="50"/>
      <c r="QGZ261" s="50"/>
      <c r="QHA261" s="102"/>
      <c r="QHB261" s="103"/>
      <c r="QHC261" s="101"/>
      <c r="QHD261" s="106"/>
      <c r="QHE261" s="105"/>
      <c r="QHF261" s="50"/>
      <c r="QHG261" s="50"/>
      <c r="QHH261" s="50"/>
      <c r="QHI261" s="50"/>
      <c r="QHJ261" s="50"/>
      <c r="QHK261" s="50"/>
      <c r="QHL261" s="50"/>
      <c r="QHM261" s="50"/>
      <c r="QHN261" s="50"/>
      <c r="QHO261" s="50"/>
      <c r="QHP261" s="50"/>
      <c r="QHQ261" s="50"/>
      <c r="QHR261" s="50"/>
      <c r="QHS261" s="50"/>
      <c r="QHT261" s="50"/>
      <c r="QHU261" s="50"/>
      <c r="QHV261" s="50"/>
      <c r="QHW261" s="50"/>
      <c r="QHX261" s="50"/>
      <c r="QHY261" s="50"/>
      <c r="QHZ261" s="50"/>
      <c r="QIA261" s="50"/>
      <c r="QIB261" s="50"/>
      <c r="QIC261" s="50"/>
      <c r="QID261" s="50"/>
      <c r="QIE261" s="50"/>
      <c r="QIF261" s="50"/>
      <c r="QIG261" s="50"/>
      <c r="QIH261" s="50"/>
      <c r="QII261" s="50"/>
      <c r="QIJ261" s="50"/>
      <c r="QIK261" s="102"/>
      <c r="QIL261" s="103"/>
      <c r="QIM261" s="101"/>
      <c r="QIN261" s="106"/>
      <c r="QIO261" s="105"/>
      <c r="QIP261" s="50"/>
      <c r="QIQ261" s="50"/>
      <c r="QIR261" s="50"/>
      <c r="QIS261" s="50"/>
      <c r="QIT261" s="50"/>
      <c r="QIU261" s="50"/>
      <c r="QIV261" s="50"/>
      <c r="QIW261" s="50"/>
      <c r="QIX261" s="50"/>
      <c r="QIY261" s="50"/>
      <c r="QIZ261" s="50"/>
      <c r="QJA261" s="50"/>
      <c r="QJB261" s="50"/>
      <c r="QJC261" s="50"/>
      <c r="QJD261" s="50"/>
      <c r="QJE261" s="50"/>
      <c r="QJF261" s="50"/>
      <c r="QJG261" s="50"/>
      <c r="QJH261" s="50"/>
      <c r="QJI261" s="50"/>
      <c r="QJJ261" s="50"/>
      <c r="QJK261" s="50"/>
      <c r="QJL261" s="50"/>
      <c r="QJM261" s="50"/>
      <c r="QJN261" s="50"/>
      <c r="QJO261" s="50"/>
      <c r="QJP261" s="50"/>
      <c r="QJQ261" s="50"/>
      <c r="QJR261" s="50"/>
      <c r="QJS261" s="50"/>
      <c r="QJT261" s="50"/>
      <c r="QJU261" s="102"/>
      <c r="QJV261" s="103"/>
      <c r="QJW261" s="101"/>
      <c r="QJX261" s="106"/>
      <c r="QJY261" s="105"/>
      <c r="QJZ261" s="50"/>
      <c r="QKA261" s="50"/>
      <c r="QKB261" s="50"/>
      <c r="QKC261" s="50"/>
      <c r="QKD261" s="50"/>
      <c r="QKE261" s="50"/>
      <c r="QKF261" s="50"/>
      <c r="QKG261" s="50"/>
      <c r="QKH261" s="50"/>
      <c r="QKI261" s="50"/>
      <c r="QKJ261" s="50"/>
      <c r="QKK261" s="50"/>
      <c r="QKL261" s="50"/>
      <c r="QKM261" s="50"/>
      <c r="QKN261" s="50"/>
      <c r="QKO261" s="50"/>
      <c r="QKP261" s="50"/>
      <c r="QKQ261" s="50"/>
      <c r="QKR261" s="50"/>
      <c r="QKS261" s="50"/>
      <c r="QKT261" s="50"/>
      <c r="QKU261" s="50"/>
      <c r="QKV261" s="50"/>
      <c r="QKW261" s="50"/>
      <c r="QKX261" s="50"/>
      <c r="QKY261" s="50"/>
      <c r="QKZ261" s="50"/>
      <c r="QLA261" s="50"/>
      <c r="QLB261" s="50"/>
      <c r="QLC261" s="50"/>
      <c r="QLD261" s="50"/>
      <c r="QLE261" s="102"/>
      <c r="QLF261" s="103"/>
      <c r="QLG261" s="101"/>
      <c r="QLH261" s="106"/>
      <c r="QLI261" s="105"/>
      <c r="QLJ261" s="50"/>
      <c r="QLK261" s="50"/>
      <c r="QLL261" s="50"/>
      <c r="QLM261" s="50"/>
      <c r="QLN261" s="50"/>
      <c r="QLO261" s="50"/>
      <c r="QLP261" s="50"/>
      <c r="QLQ261" s="50"/>
      <c r="QLR261" s="50"/>
      <c r="QLS261" s="50"/>
      <c r="QLT261" s="50"/>
      <c r="QLU261" s="50"/>
      <c r="QLV261" s="50"/>
      <c r="QLW261" s="50"/>
      <c r="QLX261" s="50"/>
      <c r="QLY261" s="50"/>
      <c r="QLZ261" s="50"/>
      <c r="QMA261" s="50"/>
      <c r="QMB261" s="50"/>
      <c r="QMC261" s="50"/>
      <c r="QMD261" s="50"/>
      <c r="QME261" s="50"/>
      <c r="QMF261" s="50"/>
      <c r="QMG261" s="50"/>
      <c r="QMH261" s="50"/>
      <c r="QMI261" s="50"/>
      <c r="QMJ261" s="50"/>
      <c r="QMK261" s="50"/>
      <c r="QML261" s="50"/>
      <c r="QMM261" s="50"/>
      <c r="QMN261" s="50"/>
      <c r="QMO261" s="102"/>
      <c r="QMP261" s="103"/>
      <c r="QMQ261" s="101"/>
      <c r="QMR261" s="106"/>
      <c r="QMS261" s="105"/>
      <c r="QMT261" s="50"/>
      <c r="QMU261" s="50"/>
      <c r="QMV261" s="50"/>
      <c r="QMW261" s="50"/>
      <c r="QMX261" s="50"/>
      <c r="QMY261" s="50"/>
      <c r="QMZ261" s="50"/>
      <c r="QNA261" s="50"/>
      <c r="QNB261" s="50"/>
      <c r="QNC261" s="50"/>
      <c r="QND261" s="50"/>
      <c r="QNE261" s="50"/>
      <c r="QNF261" s="50"/>
      <c r="QNG261" s="50"/>
      <c r="QNH261" s="50"/>
      <c r="QNI261" s="50"/>
      <c r="QNJ261" s="50"/>
      <c r="QNK261" s="50"/>
      <c r="QNL261" s="50"/>
      <c r="QNM261" s="50"/>
      <c r="QNN261" s="50"/>
      <c r="QNO261" s="50"/>
      <c r="QNP261" s="50"/>
      <c r="QNQ261" s="50"/>
      <c r="QNR261" s="50"/>
      <c r="QNS261" s="50"/>
      <c r="QNT261" s="50"/>
      <c r="QNU261" s="50"/>
      <c r="QNV261" s="50"/>
      <c r="QNW261" s="50"/>
      <c r="QNX261" s="50"/>
      <c r="QNY261" s="102"/>
      <c r="QNZ261" s="103"/>
      <c r="QOA261" s="101"/>
      <c r="QOB261" s="106"/>
      <c r="QOC261" s="105"/>
      <c r="QOD261" s="50"/>
      <c r="QOE261" s="50"/>
      <c r="QOF261" s="50"/>
      <c r="QOG261" s="50"/>
      <c r="QOH261" s="50"/>
      <c r="QOI261" s="50"/>
      <c r="QOJ261" s="50"/>
      <c r="QOK261" s="50"/>
      <c r="QOL261" s="50"/>
      <c r="QOM261" s="50"/>
      <c r="QON261" s="50"/>
      <c r="QOO261" s="50"/>
      <c r="QOP261" s="50"/>
      <c r="QOQ261" s="50"/>
      <c r="QOR261" s="50"/>
      <c r="QOS261" s="50"/>
      <c r="QOT261" s="50"/>
      <c r="QOU261" s="50"/>
      <c r="QOV261" s="50"/>
      <c r="QOW261" s="50"/>
      <c r="QOX261" s="50"/>
      <c r="QOY261" s="50"/>
      <c r="QOZ261" s="50"/>
      <c r="QPA261" s="50"/>
      <c r="QPB261" s="50"/>
      <c r="QPC261" s="50"/>
      <c r="QPD261" s="50"/>
      <c r="QPE261" s="50"/>
      <c r="QPF261" s="50"/>
      <c r="QPG261" s="50"/>
      <c r="QPH261" s="50"/>
      <c r="QPI261" s="102"/>
      <c r="QPJ261" s="103"/>
      <c r="QPK261" s="101"/>
      <c r="QPL261" s="106"/>
      <c r="QPM261" s="105"/>
      <c r="QPN261" s="50"/>
      <c r="QPO261" s="50"/>
      <c r="QPP261" s="50"/>
      <c r="QPQ261" s="50"/>
      <c r="QPR261" s="50"/>
      <c r="QPS261" s="50"/>
      <c r="QPT261" s="50"/>
      <c r="QPU261" s="50"/>
      <c r="QPV261" s="50"/>
      <c r="QPW261" s="50"/>
      <c r="QPX261" s="50"/>
      <c r="QPY261" s="50"/>
      <c r="QPZ261" s="50"/>
      <c r="QQA261" s="50"/>
      <c r="QQB261" s="50"/>
      <c r="QQC261" s="50"/>
      <c r="QQD261" s="50"/>
      <c r="QQE261" s="50"/>
      <c r="QQF261" s="50"/>
      <c r="QQG261" s="50"/>
      <c r="QQH261" s="50"/>
      <c r="QQI261" s="50"/>
      <c r="QQJ261" s="50"/>
      <c r="QQK261" s="50"/>
      <c r="QQL261" s="50"/>
      <c r="QQM261" s="50"/>
      <c r="QQN261" s="50"/>
      <c r="QQO261" s="50"/>
      <c r="QQP261" s="50"/>
      <c r="QQQ261" s="50"/>
      <c r="QQR261" s="50"/>
      <c r="QQS261" s="102"/>
      <c r="QQT261" s="103"/>
      <c r="QQU261" s="101"/>
      <c r="QQV261" s="106"/>
      <c r="QQW261" s="105"/>
      <c r="QQX261" s="50"/>
      <c r="QQY261" s="50"/>
      <c r="QQZ261" s="50"/>
      <c r="QRA261" s="50"/>
      <c r="QRB261" s="50"/>
      <c r="QRC261" s="50"/>
      <c r="QRD261" s="50"/>
      <c r="QRE261" s="50"/>
      <c r="QRF261" s="50"/>
      <c r="QRG261" s="50"/>
      <c r="QRH261" s="50"/>
      <c r="QRI261" s="50"/>
      <c r="QRJ261" s="50"/>
      <c r="QRK261" s="50"/>
      <c r="QRL261" s="50"/>
      <c r="QRM261" s="50"/>
      <c r="QRN261" s="50"/>
      <c r="QRO261" s="50"/>
      <c r="QRP261" s="50"/>
      <c r="QRQ261" s="50"/>
      <c r="QRR261" s="50"/>
      <c r="QRS261" s="50"/>
      <c r="QRT261" s="50"/>
      <c r="QRU261" s="50"/>
      <c r="QRV261" s="50"/>
      <c r="QRW261" s="50"/>
      <c r="QRX261" s="50"/>
      <c r="QRY261" s="50"/>
      <c r="QRZ261" s="50"/>
      <c r="QSA261" s="50"/>
      <c r="QSB261" s="50"/>
      <c r="QSC261" s="102"/>
      <c r="QSD261" s="103"/>
      <c r="QSE261" s="101"/>
      <c r="QSF261" s="106"/>
      <c r="QSG261" s="105"/>
      <c r="QSH261" s="50"/>
      <c r="QSI261" s="50"/>
      <c r="QSJ261" s="50"/>
      <c r="QSK261" s="50"/>
      <c r="QSL261" s="50"/>
      <c r="QSM261" s="50"/>
      <c r="QSN261" s="50"/>
      <c r="QSO261" s="50"/>
      <c r="QSP261" s="50"/>
      <c r="QSQ261" s="50"/>
      <c r="QSR261" s="50"/>
      <c r="QSS261" s="50"/>
      <c r="QST261" s="50"/>
      <c r="QSU261" s="50"/>
      <c r="QSV261" s="50"/>
      <c r="QSW261" s="50"/>
      <c r="QSX261" s="50"/>
      <c r="QSY261" s="50"/>
      <c r="QSZ261" s="50"/>
      <c r="QTA261" s="50"/>
      <c r="QTB261" s="50"/>
      <c r="QTC261" s="50"/>
      <c r="QTD261" s="50"/>
      <c r="QTE261" s="50"/>
      <c r="QTF261" s="50"/>
      <c r="QTG261" s="50"/>
      <c r="QTH261" s="50"/>
      <c r="QTI261" s="50"/>
      <c r="QTJ261" s="50"/>
      <c r="QTK261" s="50"/>
      <c r="QTL261" s="50"/>
      <c r="QTM261" s="102"/>
      <c r="QTN261" s="103"/>
      <c r="QTO261" s="101"/>
      <c r="QTP261" s="106"/>
      <c r="QTQ261" s="105"/>
      <c r="QTR261" s="50"/>
      <c r="QTS261" s="50"/>
      <c r="QTT261" s="50"/>
      <c r="QTU261" s="50"/>
      <c r="QTV261" s="50"/>
      <c r="QTW261" s="50"/>
      <c r="QTX261" s="50"/>
      <c r="QTY261" s="50"/>
      <c r="QTZ261" s="50"/>
      <c r="QUA261" s="50"/>
      <c r="QUB261" s="50"/>
      <c r="QUC261" s="50"/>
      <c r="QUD261" s="50"/>
      <c r="QUE261" s="50"/>
      <c r="QUF261" s="50"/>
      <c r="QUG261" s="50"/>
      <c r="QUH261" s="50"/>
      <c r="QUI261" s="50"/>
      <c r="QUJ261" s="50"/>
      <c r="QUK261" s="50"/>
      <c r="QUL261" s="50"/>
      <c r="QUM261" s="50"/>
      <c r="QUN261" s="50"/>
      <c r="QUO261" s="50"/>
      <c r="QUP261" s="50"/>
      <c r="QUQ261" s="50"/>
      <c r="QUR261" s="50"/>
      <c r="QUS261" s="50"/>
      <c r="QUT261" s="50"/>
      <c r="QUU261" s="50"/>
      <c r="QUV261" s="50"/>
      <c r="QUW261" s="102"/>
      <c r="QUX261" s="103"/>
      <c r="QUY261" s="101"/>
      <c r="QUZ261" s="106"/>
      <c r="QVA261" s="105"/>
      <c r="QVB261" s="50"/>
      <c r="QVC261" s="50"/>
      <c r="QVD261" s="50"/>
      <c r="QVE261" s="50"/>
      <c r="QVF261" s="50"/>
      <c r="QVG261" s="50"/>
      <c r="QVH261" s="50"/>
      <c r="QVI261" s="50"/>
      <c r="QVJ261" s="50"/>
      <c r="QVK261" s="50"/>
      <c r="QVL261" s="50"/>
      <c r="QVM261" s="50"/>
      <c r="QVN261" s="50"/>
      <c r="QVO261" s="50"/>
      <c r="QVP261" s="50"/>
      <c r="QVQ261" s="50"/>
      <c r="QVR261" s="50"/>
      <c r="QVS261" s="50"/>
      <c r="QVT261" s="50"/>
      <c r="QVU261" s="50"/>
      <c r="QVV261" s="50"/>
      <c r="QVW261" s="50"/>
      <c r="QVX261" s="50"/>
      <c r="QVY261" s="50"/>
      <c r="QVZ261" s="50"/>
      <c r="QWA261" s="50"/>
      <c r="QWB261" s="50"/>
      <c r="QWC261" s="50"/>
      <c r="QWD261" s="50"/>
      <c r="QWE261" s="50"/>
      <c r="QWF261" s="50"/>
      <c r="QWG261" s="102"/>
      <c r="QWH261" s="103"/>
      <c r="QWI261" s="101"/>
      <c r="QWJ261" s="106"/>
      <c r="QWK261" s="105"/>
      <c r="QWL261" s="50"/>
      <c r="QWM261" s="50"/>
      <c r="QWN261" s="50"/>
      <c r="QWO261" s="50"/>
      <c r="QWP261" s="50"/>
      <c r="QWQ261" s="50"/>
      <c r="QWR261" s="50"/>
      <c r="QWS261" s="50"/>
      <c r="QWT261" s="50"/>
      <c r="QWU261" s="50"/>
      <c r="QWV261" s="50"/>
      <c r="QWW261" s="50"/>
      <c r="QWX261" s="50"/>
      <c r="QWY261" s="50"/>
      <c r="QWZ261" s="50"/>
      <c r="QXA261" s="50"/>
      <c r="QXB261" s="50"/>
      <c r="QXC261" s="50"/>
      <c r="QXD261" s="50"/>
      <c r="QXE261" s="50"/>
      <c r="QXF261" s="50"/>
      <c r="QXG261" s="50"/>
      <c r="QXH261" s="50"/>
      <c r="QXI261" s="50"/>
      <c r="QXJ261" s="50"/>
      <c r="QXK261" s="50"/>
      <c r="QXL261" s="50"/>
      <c r="QXM261" s="50"/>
      <c r="QXN261" s="50"/>
      <c r="QXO261" s="50"/>
      <c r="QXP261" s="50"/>
      <c r="QXQ261" s="102"/>
      <c r="QXR261" s="103"/>
      <c r="QXS261" s="101"/>
      <c r="QXT261" s="106"/>
      <c r="QXU261" s="105"/>
      <c r="QXV261" s="50"/>
      <c r="QXW261" s="50"/>
      <c r="QXX261" s="50"/>
      <c r="QXY261" s="50"/>
      <c r="QXZ261" s="50"/>
      <c r="QYA261" s="50"/>
      <c r="QYB261" s="50"/>
      <c r="QYC261" s="50"/>
      <c r="QYD261" s="50"/>
      <c r="QYE261" s="50"/>
      <c r="QYF261" s="50"/>
      <c r="QYG261" s="50"/>
      <c r="QYH261" s="50"/>
      <c r="QYI261" s="50"/>
      <c r="QYJ261" s="50"/>
      <c r="QYK261" s="50"/>
      <c r="QYL261" s="50"/>
      <c r="QYM261" s="50"/>
      <c r="QYN261" s="50"/>
      <c r="QYO261" s="50"/>
      <c r="QYP261" s="50"/>
      <c r="QYQ261" s="50"/>
      <c r="QYR261" s="50"/>
      <c r="QYS261" s="50"/>
      <c r="QYT261" s="50"/>
      <c r="QYU261" s="50"/>
      <c r="QYV261" s="50"/>
      <c r="QYW261" s="50"/>
      <c r="QYX261" s="50"/>
      <c r="QYY261" s="50"/>
      <c r="QYZ261" s="50"/>
      <c r="QZA261" s="102"/>
      <c r="QZB261" s="103"/>
      <c r="QZC261" s="101"/>
      <c r="QZD261" s="106"/>
      <c r="QZE261" s="105"/>
      <c r="QZF261" s="50"/>
      <c r="QZG261" s="50"/>
      <c r="QZH261" s="50"/>
      <c r="QZI261" s="50"/>
      <c r="QZJ261" s="50"/>
      <c r="QZK261" s="50"/>
      <c r="QZL261" s="50"/>
      <c r="QZM261" s="50"/>
      <c r="QZN261" s="50"/>
      <c r="QZO261" s="50"/>
      <c r="QZP261" s="50"/>
      <c r="QZQ261" s="50"/>
      <c r="QZR261" s="50"/>
      <c r="QZS261" s="50"/>
      <c r="QZT261" s="50"/>
      <c r="QZU261" s="50"/>
      <c r="QZV261" s="50"/>
      <c r="QZW261" s="50"/>
      <c r="QZX261" s="50"/>
      <c r="QZY261" s="50"/>
      <c r="QZZ261" s="50"/>
      <c r="RAA261" s="50"/>
      <c r="RAB261" s="50"/>
      <c r="RAC261" s="50"/>
      <c r="RAD261" s="50"/>
      <c r="RAE261" s="50"/>
      <c r="RAF261" s="50"/>
      <c r="RAG261" s="50"/>
      <c r="RAH261" s="50"/>
      <c r="RAI261" s="50"/>
      <c r="RAJ261" s="50"/>
      <c r="RAK261" s="102"/>
      <c r="RAL261" s="103"/>
      <c r="RAM261" s="101"/>
      <c r="RAN261" s="106"/>
      <c r="RAO261" s="105"/>
      <c r="RAP261" s="50"/>
      <c r="RAQ261" s="50"/>
      <c r="RAR261" s="50"/>
      <c r="RAS261" s="50"/>
      <c r="RAT261" s="50"/>
      <c r="RAU261" s="50"/>
      <c r="RAV261" s="50"/>
      <c r="RAW261" s="50"/>
      <c r="RAX261" s="50"/>
      <c r="RAY261" s="50"/>
      <c r="RAZ261" s="50"/>
      <c r="RBA261" s="50"/>
      <c r="RBB261" s="50"/>
      <c r="RBC261" s="50"/>
      <c r="RBD261" s="50"/>
      <c r="RBE261" s="50"/>
      <c r="RBF261" s="50"/>
      <c r="RBG261" s="50"/>
      <c r="RBH261" s="50"/>
      <c r="RBI261" s="50"/>
      <c r="RBJ261" s="50"/>
      <c r="RBK261" s="50"/>
      <c r="RBL261" s="50"/>
      <c r="RBM261" s="50"/>
      <c r="RBN261" s="50"/>
      <c r="RBO261" s="50"/>
      <c r="RBP261" s="50"/>
      <c r="RBQ261" s="50"/>
      <c r="RBR261" s="50"/>
      <c r="RBS261" s="50"/>
      <c r="RBT261" s="50"/>
      <c r="RBU261" s="102"/>
      <c r="RBV261" s="103"/>
      <c r="RBW261" s="101"/>
      <c r="RBX261" s="106"/>
      <c r="RBY261" s="105"/>
      <c r="RBZ261" s="50"/>
      <c r="RCA261" s="50"/>
      <c r="RCB261" s="50"/>
      <c r="RCC261" s="50"/>
      <c r="RCD261" s="50"/>
      <c r="RCE261" s="50"/>
      <c r="RCF261" s="50"/>
      <c r="RCG261" s="50"/>
      <c r="RCH261" s="50"/>
      <c r="RCI261" s="50"/>
      <c r="RCJ261" s="50"/>
      <c r="RCK261" s="50"/>
      <c r="RCL261" s="50"/>
      <c r="RCM261" s="50"/>
      <c r="RCN261" s="50"/>
      <c r="RCO261" s="50"/>
      <c r="RCP261" s="50"/>
      <c r="RCQ261" s="50"/>
      <c r="RCR261" s="50"/>
      <c r="RCS261" s="50"/>
      <c r="RCT261" s="50"/>
      <c r="RCU261" s="50"/>
      <c r="RCV261" s="50"/>
      <c r="RCW261" s="50"/>
      <c r="RCX261" s="50"/>
      <c r="RCY261" s="50"/>
      <c r="RCZ261" s="50"/>
      <c r="RDA261" s="50"/>
      <c r="RDB261" s="50"/>
      <c r="RDC261" s="50"/>
      <c r="RDD261" s="50"/>
      <c r="RDE261" s="102"/>
      <c r="RDF261" s="103"/>
      <c r="RDG261" s="101"/>
      <c r="RDH261" s="106"/>
      <c r="RDI261" s="105"/>
      <c r="RDJ261" s="50"/>
      <c r="RDK261" s="50"/>
      <c r="RDL261" s="50"/>
      <c r="RDM261" s="50"/>
      <c r="RDN261" s="50"/>
      <c r="RDO261" s="50"/>
      <c r="RDP261" s="50"/>
      <c r="RDQ261" s="50"/>
      <c r="RDR261" s="50"/>
      <c r="RDS261" s="50"/>
      <c r="RDT261" s="50"/>
      <c r="RDU261" s="50"/>
      <c r="RDV261" s="50"/>
      <c r="RDW261" s="50"/>
      <c r="RDX261" s="50"/>
      <c r="RDY261" s="50"/>
      <c r="RDZ261" s="50"/>
      <c r="REA261" s="50"/>
      <c r="REB261" s="50"/>
      <c r="REC261" s="50"/>
      <c r="RED261" s="50"/>
      <c r="REE261" s="50"/>
      <c r="REF261" s="50"/>
      <c r="REG261" s="50"/>
      <c r="REH261" s="50"/>
      <c r="REI261" s="50"/>
      <c r="REJ261" s="50"/>
      <c r="REK261" s="50"/>
      <c r="REL261" s="50"/>
      <c r="REM261" s="50"/>
      <c r="REN261" s="50"/>
      <c r="REO261" s="102"/>
      <c r="REP261" s="103"/>
      <c r="REQ261" s="101"/>
      <c r="RER261" s="106"/>
      <c r="RES261" s="105"/>
      <c r="RET261" s="50"/>
      <c r="REU261" s="50"/>
      <c r="REV261" s="50"/>
      <c r="REW261" s="50"/>
      <c r="REX261" s="50"/>
      <c r="REY261" s="50"/>
      <c r="REZ261" s="50"/>
      <c r="RFA261" s="50"/>
      <c r="RFB261" s="50"/>
      <c r="RFC261" s="50"/>
      <c r="RFD261" s="50"/>
      <c r="RFE261" s="50"/>
      <c r="RFF261" s="50"/>
      <c r="RFG261" s="50"/>
      <c r="RFH261" s="50"/>
      <c r="RFI261" s="50"/>
      <c r="RFJ261" s="50"/>
      <c r="RFK261" s="50"/>
      <c r="RFL261" s="50"/>
      <c r="RFM261" s="50"/>
      <c r="RFN261" s="50"/>
      <c r="RFO261" s="50"/>
      <c r="RFP261" s="50"/>
      <c r="RFQ261" s="50"/>
      <c r="RFR261" s="50"/>
      <c r="RFS261" s="50"/>
      <c r="RFT261" s="50"/>
      <c r="RFU261" s="50"/>
      <c r="RFV261" s="50"/>
      <c r="RFW261" s="50"/>
      <c r="RFX261" s="50"/>
      <c r="RFY261" s="102"/>
      <c r="RFZ261" s="103"/>
      <c r="RGA261" s="101"/>
      <c r="RGB261" s="106"/>
      <c r="RGC261" s="105"/>
      <c r="RGD261" s="50"/>
      <c r="RGE261" s="50"/>
      <c r="RGF261" s="50"/>
      <c r="RGG261" s="50"/>
      <c r="RGH261" s="50"/>
      <c r="RGI261" s="50"/>
      <c r="RGJ261" s="50"/>
      <c r="RGK261" s="50"/>
      <c r="RGL261" s="50"/>
      <c r="RGM261" s="50"/>
      <c r="RGN261" s="50"/>
      <c r="RGO261" s="50"/>
      <c r="RGP261" s="50"/>
      <c r="RGQ261" s="50"/>
      <c r="RGR261" s="50"/>
      <c r="RGS261" s="50"/>
      <c r="RGT261" s="50"/>
      <c r="RGU261" s="50"/>
      <c r="RGV261" s="50"/>
      <c r="RGW261" s="50"/>
      <c r="RGX261" s="50"/>
      <c r="RGY261" s="50"/>
      <c r="RGZ261" s="50"/>
      <c r="RHA261" s="50"/>
      <c r="RHB261" s="50"/>
      <c r="RHC261" s="50"/>
      <c r="RHD261" s="50"/>
      <c r="RHE261" s="50"/>
      <c r="RHF261" s="50"/>
      <c r="RHG261" s="50"/>
      <c r="RHH261" s="50"/>
      <c r="RHI261" s="102"/>
      <c r="RHJ261" s="103"/>
      <c r="RHK261" s="101"/>
      <c r="RHL261" s="106"/>
      <c r="RHM261" s="105"/>
      <c r="RHN261" s="50"/>
      <c r="RHO261" s="50"/>
      <c r="RHP261" s="50"/>
      <c r="RHQ261" s="50"/>
      <c r="RHR261" s="50"/>
      <c r="RHS261" s="50"/>
      <c r="RHT261" s="50"/>
      <c r="RHU261" s="50"/>
      <c r="RHV261" s="50"/>
      <c r="RHW261" s="50"/>
      <c r="RHX261" s="50"/>
      <c r="RHY261" s="50"/>
      <c r="RHZ261" s="50"/>
      <c r="RIA261" s="50"/>
      <c r="RIB261" s="50"/>
      <c r="RIC261" s="50"/>
      <c r="RID261" s="50"/>
      <c r="RIE261" s="50"/>
      <c r="RIF261" s="50"/>
      <c r="RIG261" s="50"/>
      <c r="RIH261" s="50"/>
      <c r="RII261" s="50"/>
      <c r="RIJ261" s="50"/>
      <c r="RIK261" s="50"/>
      <c r="RIL261" s="50"/>
      <c r="RIM261" s="50"/>
      <c r="RIN261" s="50"/>
      <c r="RIO261" s="50"/>
      <c r="RIP261" s="50"/>
      <c r="RIQ261" s="50"/>
      <c r="RIR261" s="50"/>
      <c r="RIS261" s="102"/>
      <c r="RIT261" s="103"/>
      <c r="RIU261" s="101"/>
      <c r="RIV261" s="106"/>
      <c r="RIW261" s="105"/>
      <c r="RIX261" s="50"/>
      <c r="RIY261" s="50"/>
      <c r="RIZ261" s="50"/>
      <c r="RJA261" s="50"/>
      <c r="RJB261" s="50"/>
      <c r="RJC261" s="50"/>
      <c r="RJD261" s="50"/>
      <c r="RJE261" s="50"/>
      <c r="RJF261" s="50"/>
      <c r="RJG261" s="50"/>
      <c r="RJH261" s="50"/>
      <c r="RJI261" s="50"/>
      <c r="RJJ261" s="50"/>
      <c r="RJK261" s="50"/>
      <c r="RJL261" s="50"/>
      <c r="RJM261" s="50"/>
      <c r="RJN261" s="50"/>
      <c r="RJO261" s="50"/>
      <c r="RJP261" s="50"/>
      <c r="RJQ261" s="50"/>
      <c r="RJR261" s="50"/>
      <c r="RJS261" s="50"/>
      <c r="RJT261" s="50"/>
      <c r="RJU261" s="50"/>
      <c r="RJV261" s="50"/>
      <c r="RJW261" s="50"/>
      <c r="RJX261" s="50"/>
      <c r="RJY261" s="50"/>
      <c r="RJZ261" s="50"/>
      <c r="RKA261" s="50"/>
      <c r="RKB261" s="50"/>
      <c r="RKC261" s="102"/>
      <c r="RKD261" s="103"/>
      <c r="RKE261" s="101"/>
      <c r="RKF261" s="106"/>
      <c r="RKG261" s="105"/>
      <c r="RKH261" s="50"/>
      <c r="RKI261" s="50"/>
      <c r="RKJ261" s="50"/>
      <c r="RKK261" s="50"/>
      <c r="RKL261" s="50"/>
      <c r="RKM261" s="50"/>
      <c r="RKN261" s="50"/>
      <c r="RKO261" s="50"/>
      <c r="RKP261" s="50"/>
      <c r="RKQ261" s="50"/>
      <c r="RKR261" s="50"/>
      <c r="RKS261" s="50"/>
      <c r="RKT261" s="50"/>
      <c r="RKU261" s="50"/>
      <c r="RKV261" s="50"/>
      <c r="RKW261" s="50"/>
      <c r="RKX261" s="50"/>
      <c r="RKY261" s="50"/>
      <c r="RKZ261" s="50"/>
      <c r="RLA261" s="50"/>
      <c r="RLB261" s="50"/>
      <c r="RLC261" s="50"/>
      <c r="RLD261" s="50"/>
      <c r="RLE261" s="50"/>
      <c r="RLF261" s="50"/>
      <c r="RLG261" s="50"/>
      <c r="RLH261" s="50"/>
      <c r="RLI261" s="50"/>
      <c r="RLJ261" s="50"/>
      <c r="RLK261" s="50"/>
      <c r="RLL261" s="50"/>
      <c r="RLM261" s="102"/>
      <c r="RLN261" s="103"/>
      <c r="RLO261" s="101"/>
      <c r="RLP261" s="106"/>
      <c r="RLQ261" s="105"/>
      <c r="RLR261" s="50"/>
      <c r="RLS261" s="50"/>
      <c r="RLT261" s="50"/>
      <c r="RLU261" s="50"/>
      <c r="RLV261" s="50"/>
      <c r="RLW261" s="50"/>
      <c r="RLX261" s="50"/>
      <c r="RLY261" s="50"/>
      <c r="RLZ261" s="50"/>
      <c r="RMA261" s="50"/>
      <c r="RMB261" s="50"/>
      <c r="RMC261" s="50"/>
      <c r="RMD261" s="50"/>
      <c r="RME261" s="50"/>
      <c r="RMF261" s="50"/>
      <c r="RMG261" s="50"/>
      <c r="RMH261" s="50"/>
      <c r="RMI261" s="50"/>
      <c r="RMJ261" s="50"/>
      <c r="RMK261" s="50"/>
      <c r="RML261" s="50"/>
      <c r="RMM261" s="50"/>
      <c r="RMN261" s="50"/>
      <c r="RMO261" s="50"/>
      <c r="RMP261" s="50"/>
      <c r="RMQ261" s="50"/>
      <c r="RMR261" s="50"/>
      <c r="RMS261" s="50"/>
      <c r="RMT261" s="50"/>
      <c r="RMU261" s="50"/>
      <c r="RMV261" s="50"/>
      <c r="RMW261" s="102"/>
      <c r="RMX261" s="103"/>
      <c r="RMY261" s="101"/>
      <c r="RMZ261" s="106"/>
      <c r="RNA261" s="105"/>
      <c r="RNB261" s="50"/>
      <c r="RNC261" s="50"/>
      <c r="RND261" s="50"/>
      <c r="RNE261" s="50"/>
      <c r="RNF261" s="50"/>
      <c r="RNG261" s="50"/>
      <c r="RNH261" s="50"/>
      <c r="RNI261" s="50"/>
      <c r="RNJ261" s="50"/>
      <c r="RNK261" s="50"/>
      <c r="RNL261" s="50"/>
      <c r="RNM261" s="50"/>
      <c r="RNN261" s="50"/>
      <c r="RNO261" s="50"/>
      <c r="RNP261" s="50"/>
      <c r="RNQ261" s="50"/>
      <c r="RNR261" s="50"/>
      <c r="RNS261" s="50"/>
      <c r="RNT261" s="50"/>
      <c r="RNU261" s="50"/>
      <c r="RNV261" s="50"/>
      <c r="RNW261" s="50"/>
      <c r="RNX261" s="50"/>
      <c r="RNY261" s="50"/>
      <c r="RNZ261" s="50"/>
      <c r="ROA261" s="50"/>
      <c r="ROB261" s="50"/>
      <c r="ROC261" s="50"/>
      <c r="ROD261" s="50"/>
      <c r="ROE261" s="50"/>
      <c r="ROF261" s="50"/>
      <c r="ROG261" s="102"/>
      <c r="ROH261" s="103"/>
      <c r="ROI261" s="101"/>
      <c r="ROJ261" s="106"/>
      <c r="ROK261" s="105"/>
      <c r="ROL261" s="50"/>
      <c r="ROM261" s="50"/>
      <c r="RON261" s="50"/>
      <c r="ROO261" s="50"/>
      <c r="ROP261" s="50"/>
      <c r="ROQ261" s="50"/>
      <c r="ROR261" s="50"/>
      <c r="ROS261" s="50"/>
      <c r="ROT261" s="50"/>
      <c r="ROU261" s="50"/>
      <c r="ROV261" s="50"/>
      <c r="ROW261" s="50"/>
      <c r="ROX261" s="50"/>
      <c r="ROY261" s="50"/>
      <c r="ROZ261" s="50"/>
      <c r="RPA261" s="50"/>
      <c r="RPB261" s="50"/>
      <c r="RPC261" s="50"/>
      <c r="RPD261" s="50"/>
      <c r="RPE261" s="50"/>
      <c r="RPF261" s="50"/>
      <c r="RPG261" s="50"/>
      <c r="RPH261" s="50"/>
      <c r="RPI261" s="50"/>
      <c r="RPJ261" s="50"/>
      <c r="RPK261" s="50"/>
      <c r="RPL261" s="50"/>
      <c r="RPM261" s="50"/>
      <c r="RPN261" s="50"/>
      <c r="RPO261" s="50"/>
      <c r="RPP261" s="50"/>
      <c r="RPQ261" s="102"/>
      <c r="RPR261" s="103"/>
      <c r="RPS261" s="101"/>
      <c r="RPT261" s="106"/>
      <c r="RPU261" s="105"/>
      <c r="RPV261" s="50"/>
      <c r="RPW261" s="50"/>
      <c r="RPX261" s="50"/>
      <c r="RPY261" s="50"/>
      <c r="RPZ261" s="50"/>
      <c r="RQA261" s="50"/>
      <c r="RQB261" s="50"/>
      <c r="RQC261" s="50"/>
      <c r="RQD261" s="50"/>
      <c r="RQE261" s="50"/>
      <c r="RQF261" s="50"/>
      <c r="RQG261" s="50"/>
      <c r="RQH261" s="50"/>
      <c r="RQI261" s="50"/>
      <c r="RQJ261" s="50"/>
      <c r="RQK261" s="50"/>
      <c r="RQL261" s="50"/>
      <c r="RQM261" s="50"/>
      <c r="RQN261" s="50"/>
      <c r="RQO261" s="50"/>
      <c r="RQP261" s="50"/>
      <c r="RQQ261" s="50"/>
      <c r="RQR261" s="50"/>
      <c r="RQS261" s="50"/>
      <c r="RQT261" s="50"/>
      <c r="RQU261" s="50"/>
      <c r="RQV261" s="50"/>
      <c r="RQW261" s="50"/>
      <c r="RQX261" s="50"/>
      <c r="RQY261" s="50"/>
      <c r="RQZ261" s="50"/>
      <c r="RRA261" s="102"/>
      <c r="RRB261" s="103"/>
      <c r="RRC261" s="101"/>
      <c r="RRD261" s="106"/>
      <c r="RRE261" s="105"/>
      <c r="RRF261" s="50"/>
      <c r="RRG261" s="50"/>
      <c r="RRH261" s="50"/>
      <c r="RRI261" s="50"/>
      <c r="RRJ261" s="50"/>
      <c r="RRK261" s="50"/>
      <c r="RRL261" s="50"/>
      <c r="RRM261" s="50"/>
      <c r="RRN261" s="50"/>
      <c r="RRO261" s="50"/>
      <c r="RRP261" s="50"/>
      <c r="RRQ261" s="50"/>
      <c r="RRR261" s="50"/>
      <c r="RRS261" s="50"/>
      <c r="RRT261" s="50"/>
      <c r="RRU261" s="50"/>
      <c r="RRV261" s="50"/>
      <c r="RRW261" s="50"/>
      <c r="RRX261" s="50"/>
      <c r="RRY261" s="50"/>
      <c r="RRZ261" s="50"/>
      <c r="RSA261" s="50"/>
      <c r="RSB261" s="50"/>
      <c r="RSC261" s="50"/>
      <c r="RSD261" s="50"/>
      <c r="RSE261" s="50"/>
      <c r="RSF261" s="50"/>
      <c r="RSG261" s="50"/>
      <c r="RSH261" s="50"/>
      <c r="RSI261" s="50"/>
      <c r="RSJ261" s="50"/>
      <c r="RSK261" s="102"/>
      <c r="RSL261" s="103"/>
      <c r="RSM261" s="101"/>
      <c r="RSN261" s="106"/>
      <c r="RSO261" s="105"/>
      <c r="RSP261" s="50"/>
      <c r="RSQ261" s="50"/>
      <c r="RSR261" s="50"/>
      <c r="RSS261" s="50"/>
      <c r="RST261" s="50"/>
      <c r="RSU261" s="50"/>
      <c r="RSV261" s="50"/>
      <c r="RSW261" s="50"/>
      <c r="RSX261" s="50"/>
      <c r="RSY261" s="50"/>
      <c r="RSZ261" s="50"/>
      <c r="RTA261" s="50"/>
      <c r="RTB261" s="50"/>
      <c r="RTC261" s="50"/>
      <c r="RTD261" s="50"/>
      <c r="RTE261" s="50"/>
      <c r="RTF261" s="50"/>
      <c r="RTG261" s="50"/>
      <c r="RTH261" s="50"/>
      <c r="RTI261" s="50"/>
      <c r="RTJ261" s="50"/>
      <c r="RTK261" s="50"/>
      <c r="RTL261" s="50"/>
      <c r="RTM261" s="50"/>
      <c r="RTN261" s="50"/>
      <c r="RTO261" s="50"/>
      <c r="RTP261" s="50"/>
      <c r="RTQ261" s="50"/>
      <c r="RTR261" s="50"/>
      <c r="RTS261" s="50"/>
      <c r="RTT261" s="50"/>
      <c r="RTU261" s="102"/>
      <c r="RTV261" s="103"/>
      <c r="RTW261" s="101"/>
      <c r="RTX261" s="106"/>
      <c r="RTY261" s="105"/>
      <c r="RTZ261" s="50"/>
      <c r="RUA261" s="50"/>
      <c r="RUB261" s="50"/>
      <c r="RUC261" s="50"/>
      <c r="RUD261" s="50"/>
      <c r="RUE261" s="50"/>
      <c r="RUF261" s="50"/>
      <c r="RUG261" s="50"/>
      <c r="RUH261" s="50"/>
      <c r="RUI261" s="50"/>
      <c r="RUJ261" s="50"/>
      <c r="RUK261" s="50"/>
      <c r="RUL261" s="50"/>
      <c r="RUM261" s="50"/>
      <c r="RUN261" s="50"/>
      <c r="RUO261" s="50"/>
      <c r="RUP261" s="50"/>
      <c r="RUQ261" s="50"/>
      <c r="RUR261" s="50"/>
      <c r="RUS261" s="50"/>
      <c r="RUT261" s="50"/>
      <c r="RUU261" s="50"/>
      <c r="RUV261" s="50"/>
      <c r="RUW261" s="50"/>
      <c r="RUX261" s="50"/>
      <c r="RUY261" s="50"/>
      <c r="RUZ261" s="50"/>
      <c r="RVA261" s="50"/>
      <c r="RVB261" s="50"/>
      <c r="RVC261" s="50"/>
      <c r="RVD261" s="50"/>
      <c r="RVE261" s="102"/>
      <c r="RVF261" s="103"/>
      <c r="RVG261" s="101"/>
      <c r="RVH261" s="106"/>
      <c r="RVI261" s="105"/>
      <c r="RVJ261" s="50"/>
      <c r="RVK261" s="50"/>
      <c r="RVL261" s="50"/>
      <c r="RVM261" s="50"/>
      <c r="RVN261" s="50"/>
      <c r="RVO261" s="50"/>
      <c r="RVP261" s="50"/>
      <c r="RVQ261" s="50"/>
      <c r="RVR261" s="50"/>
      <c r="RVS261" s="50"/>
      <c r="RVT261" s="50"/>
      <c r="RVU261" s="50"/>
      <c r="RVV261" s="50"/>
      <c r="RVW261" s="50"/>
      <c r="RVX261" s="50"/>
      <c r="RVY261" s="50"/>
      <c r="RVZ261" s="50"/>
      <c r="RWA261" s="50"/>
      <c r="RWB261" s="50"/>
      <c r="RWC261" s="50"/>
      <c r="RWD261" s="50"/>
      <c r="RWE261" s="50"/>
      <c r="RWF261" s="50"/>
      <c r="RWG261" s="50"/>
      <c r="RWH261" s="50"/>
      <c r="RWI261" s="50"/>
      <c r="RWJ261" s="50"/>
      <c r="RWK261" s="50"/>
      <c r="RWL261" s="50"/>
      <c r="RWM261" s="50"/>
      <c r="RWN261" s="50"/>
      <c r="RWO261" s="102"/>
      <c r="RWP261" s="103"/>
      <c r="RWQ261" s="101"/>
      <c r="RWR261" s="106"/>
      <c r="RWS261" s="105"/>
      <c r="RWT261" s="50"/>
      <c r="RWU261" s="50"/>
      <c r="RWV261" s="50"/>
      <c r="RWW261" s="50"/>
      <c r="RWX261" s="50"/>
      <c r="RWY261" s="50"/>
      <c r="RWZ261" s="50"/>
      <c r="RXA261" s="50"/>
      <c r="RXB261" s="50"/>
      <c r="RXC261" s="50"/>
      <c r="RXD261" s="50"/>
      <c r="RXE261" s="50"/>
      <c r="RXF261" s="50"/>
      <c r="RXG261" s="50"/>
      <c r="RXH261" s="50"/>
      <c r="RXI261" s="50"/>
      <c r="RXJ261" s="50"/>
      <c r="RXK261" s="50"/>
      <c r="RXL261" s="50"/>
      <c r="RXM261" s="50"/>
      <c r="RXN261" s="50"/>
      <c r="RXO261" s="50"/>
      <c r="RXP261" s="50"/>
      <c r="RXQ261" s="50"/>
      <c r="RXR261" s="50"/>
      <c r="RXS261" s="50"/>
      <c r="RXT261" s="50"/>
      <c r="RXU261" s="50"/>
      <c r="RXV261" s="50"/>
      <c r="RXW261" s="50"/>
      <c r="RXX261" s="50"/>
      <c r="RXY261" s="102"/>
      <c r="RXZ261" s="103"/>
      <c r="RYA261" s="101"/>
      <c r="RYB261" s="106"/>
      <c r="RYC261" s="105"/>
      <c r="RYD261" s="50"/>
      <c r="RYE261" s="50"/>
      <c r="RYF261" s="50"/>
      <c r="RYG261" s="50"/>
      <c r="RYH261" s="50"/>
      <c r="RYI261" s="50"/>
      <c r="RYJ261" s="50"/>
      <c r="RYK261" s="50"/>
      <c r="RYL261" s="50"/>
      <c r="RYM261" s="50"/>
      <c r="RYN261" s="50"/>
      <c r="RYO261" s="50"/>
      <c r="RYP261" s="50"/>
      <c r="RYQ261" s="50"/>
      <c r="RYR261" s="50"/>
      <c r="RYS261" s="50"/>
      <c r="RYT261" s="50"/>
      <c r="RYU261" s="50"/>
      <c r="RYV261" s="50"/>
      <c r="RYW261" s="50"/>
      <c r="RYX261" s="50"/>
      <c r="RYY261" s="50"/>
      <c r="RYZ261" s="50"/>
      <c r="RZA261" s="50"/>
      <c r="RZB261" s="50"/>
      <c r="RZC261" s="50"/>
      <c r="RZD261" s="50"/>
      <c r="RZE261" s="50"/>
      <c r="RZF261" s="50"/>
      <c r="RZG261" s="50"/>
      <c r="RZH261" s="50"/>
      <c r="RZI261" s="102"/>
      <c r="RZJ261" s="103"/>
      <c r="RZK261" s="101"/>
      <c r="RZL261" s="106"/>
      <c r="RZM261" s="105"/>
      <c r="RZN261" s="50"/>
      <c r="RZO261" s="50"/>
      <c r="RZP261" s="50"/>
      <c r="RZQ261" s="50"/>
      <c r="RZR261" s="50"/>
      <c r="RZS261" s="50"/>
      <c r="RZT261" s="50"/>
      <c r="RZU261" s="50"/>
      <c r="RZV261" s="50"/>
      <c r="RZW261" s="50"/>
      <c r="RZX261" s="50"/>
      <c r="RZY261" s="50"/>
      <c r="RZZ261" s="50"/>
      <c r="SAA261" s="50"/>
      <c r="SAB261" s="50"/>
      <c r="SAC261" s="50"/>
      <c r="SAD261" s="50"/>
      <c r="SAE261" s="50"/>
      <c r="SAF261" s="50"/>
      <c r="SAG261" s="50"/>
      <c r="SAH261" s="50"/>
      <c r="SAI261" s="50"/>
      <c r="SAJ261" s="50"/>
      <c r="SAK261" s="50"/>
      <c r="SAL261" s="50"/>
      <c r="SAM261" s="50"/>
      <c r="SAN261" s="50"/>
      <c r="SAO261" s="50"/>
      <c r="SAP261" s="50"/>
      <c r="SAQ261" s="50"/>
      <c r="SAR261" s="50"/>
      <c r="SAS261" s="102"/>
      <c r="SAT261" s="103"/>
      <c r="SAU261" s="101"/>
      <c r="SAV261" s="106"/>
      <c r="SAW261" s="105"/>
      <c r="SAX261" s="50"/>
      <c r="SAY261" s="50"/>
      <c r="SAZ261" s="50"/>
      <c r="SBA261" s="50"/>
      <c r="SBB261" s="50"/>
      <c r="SBC261" s="50"/>
      <c r="SBD261" s="50"/>
      <c r="SBE261" s="50"/>
      <c r="SBF261" s="50"/>
      <c r="SBG261" s="50"/>
      <c r="SBH261" s="50"/>
      <c r="SBI261" s="50"/>
      <c r="SBJ261" s="50"/>
      <c r="SBK261" s="50"/>
      <c r="SBL261" s="50"/>
      <c r="SBM261" s="50"/>
      <c r="SBN261" s="50"/>
      <c r="SBO261" s="50"/>
      <c r="SBP261" s="50"/>
      <c r="SBQ261" s="50"/>
      <c r="SBR261" s="50"/>
      <c r="SBS261" s="50"/>
      <c r="SBT261" s="50"/>
      <c r="SBU261" s="50"/>
      <c r="SBV261" s="50"/>
      <c r="SBW261" s="50"/>
      <c r="SBX261" s="50"/>
      <c r="SBY261" s="50"/>
      <c r="SBZ261" s="50"/>
      <c r="SCA261" s="50"/>
      <c r="SCB261" s="50"/>
      <c r="SCC261" s="102"/>
      <c r="SCD261" s="103"/>
      <c r="SCE261" s="101"/>
      <c r="SCF261" s="106"/>
      <c r="SCG261" s="105"/>
      <c r="SCH261" s="50"/>
      <c r="SCI261" s="50"/>
      <c r="SCJ261" s="50"/>
      <c r="SCK261" s="50"/>
      <c r="SCL261" s="50"/>
      <c r="SCM261" s="50"/>
      <c r="SCN261" s="50"/>
      <c r="SCO261" s="50"/>
      <c r="SCP261" s="50"/>
      <c r="SCQ261" s="50"/>
      <c r="SCR261" s="50"/>
      <c r="SCS261" s="50"/>
      <c r="SCT261" s="50"/>
      <c r="SCU261" s="50"/>
      <c r="SCV261" s="50"/>
      <c r="SCW261" s="50"/>
      <c r="SCX261" s="50"/>
      <c r="SCY261" s="50"/>
      <c r="SCZ261" s="50"/>
      <c r="SDA261" s="50"/>
      <c r="SDB261" s="50"/>
      <c r="SDC261" s="50"/>
      <c r="SDD261" s="50"/>
      <c r="SDE261" s="50"/>
      <c r="SDF261" s="50"/>
      <c r="SDG261" s="50"/>
      <c r="SDH261" s="50"/>
      <c r="SDI261" s="50"/>
      <c r="SDJ261" s="50"/>
      <c r="SDK261" s="50"/>
      <c r="SDL261" s="50"/>
      <c r="SDM261" s="102"/>
      <c r="SDN261" s="103"/>
      <c r="SDO261" s="101"/>
      <c r="SDP261" s="106"/>
      <c r="SDQ261" s="105"/>
      <c r="SDR261" s="50"/>
      <c r="SDS261" s="50"/>
      <c r="SDT261" s="50"/>
      <c r="SDU261" s="50"/>
      <c r="SDV261" s="50"/>
      <c r="SDW261" s="50"/>
      <c r="SDX261" s="50"/>
      <c r="SDY261" s="50"/>
      <c r="SDZ261" s="50"/>
      <c r="SEA261" s="50"/>
      <c r="SEB261" s="50"/>
      <c r="SEC261" s="50"/>
      <c r="SED261" s="50"/>
      <c r="SEE261" s="50"/>
      <c r="SEF261" s="50"/>
      <c r="SEG261" s="50"/>
      <c r="SEH261" s="50"/>
      <c r="SEI261" s="50"/>
      <c r="SEJ261" s="50"/>
      <c r="SEK261" s="50"/>
      <c r="SEL261" s="50"/>
      <c r="SEM261" s="50"/>
      <c r="SEN261" s="50"/>
      <c r="SEO261" s="50"/>
      <c r="SEP261" s="50"/>
      <c r="SEQ261" s="50"/>
      <c r="SER261" s="50"/>
      <c r="SES261" s="50"/>
      <c r="SET261" s="50"/>
      <c r="SEU261" s="50"/>
      <c r="SEV261" s="50"/>
      <c r="SEW261" s="102"/>
      <c r="SEX261" s="103"/>
      <c r="SEY261" s="101"/>
      <c r="SEZ261" s="106"/>
      <c r="SFA261" s="105"/>
      <c r="SFB261" s="50"/>
      <c r="SFC261" s="50"/>
      <c r="SFD261" s="50"/>
      <c r="SFE261" s="50"/>
      <c r="SFF261" s="50"/>
      <c r="SFG261" s="50"/>
      <c r="SFH261" s="50"/>
      <c r="SFI261" s="50"/>
      <c r="SFJ261" s="50"/>
      <c r="SFK261" s="50"/>
      <c r="SFL261" s="50"/>
      <c r="SFM261" s="50"/>
      <c r="SFN261" s="50"/>
      <c r="SFO261" s="50"/>
      <c r="SFP261" s="50"/>
      <c r="SFQ261" s="50"/>
      <c r="SFR261" s="50"/>
      <c r="SFS261" s="50"/>
      <c r="SFT261" s="50"/>
      <c r="SFU261" s="50"/>
      <c r="SFV261" s="50"/>
      <c r="SFW261" s="50"/>
      <c r="SFX261" s="50"/>
      <c r="SFY261" s="50"/>
      <c r="SFZ261" s="50"/>
      <c r="SGA261" s="50"/>
      <c r="SGB261" s="50"/>
      <c r="SGC261" s="50"/>
      <c r="SGD261" s="50"/>
      <c r="SGE261" s="50"/>
      <c r="SGF261" s="50"/>
      <c r="SGG261" s="102"/>
      <c r="SGH261" s="103"/>
      <c r="SGI261" s="101"/>
      <c r="SGJ261" s="106"/>
      <c r="SGK261" s="105"/>
      <c r="SGL261" s="50"/>
      <c r="SGM261" s="50"/>
      <c r="SGN261" s="50"/>
      <c r="SGO261" s="50"/>
      <c r="SGP261" s="50"/>
      <c r="SGQ261" s="50"/>
      <c r="SGR261" s="50"/>
      <c r="SGS261" s="50"/>
      <c r="SGT261" s="50"/>
      <c r="SGU261" s="50"/>
      <c r="SGV261" s="50"/>
      <c r="SGW261" s="50"/>
      <c r="SGX261" s="50"/>
      <c r="SGY261" s="50"/>
      <c r="SGZ261" s="50"/>
      <c r="SHA261" s="50"/>
      <c r="SHB261" s="50"/>
      <c r="SHC261" s="50"/>
      <c r="SHD261" s="50"/>
      <c r="SHE261" s="50"/>
      <c r="SHF261" s="50"/>
      <c r="SHG261" s="50"/>
      <c r="SHH261" s="50"/>
      <c r="SHI261" s="50"/>
      <c r="SHJ261" s="50"/>
      <c r="SHK261" s="50"/>
      <c r="SHL261" s="50"/>
      <c r="SHM261" s="50"/>
      <c r="SHN261" s="50"/>
      <c r="SHO261" s="50"/>
      <c r="SHP261" s="50"/>
      <c r="SHQ261" s="102"/>
      <c r="SHR261" s="103"/>
      <c r="SHS261" s="101"/>
      <c r="SHT261" s="106"/>
      <c r="SHU261" s="105"/>
      <c r="SHV261" s="50"/>
      <c r="SHW261" s="50"/>
      <c r="SHX261" s="50"/>
      <c r="SHY261" s="50"/>
      <c r="SHZ261" s="50"/>
      <c r="SIA261" s="50"/>
      <c r="SIB261" s="50"/>
      <c r="SIC261" s="50"/>
      <c r="SID261" s="50"/>
      <c r="SIE261" s="50"/>
      <c r="SIF261" s="50"/>
      <c r="SIG261" s="50"/>
      <c r="SIH261" s="50"/>
      <c r="SII261" s="50"/>
      <c r="SIJ261" s="50"/>
      <c r="SIK261" s="50"/>
      <c r="SIL261" s="50"/>
      <c r="SIM261" s="50"/>
      <c r="SIN261" s="50"/>
      <c r="SIO261" s="50"/>
      <c r="SIP261" s="50"/>
      <c r="SIQ261" s="50"/>
      <c r="SIR261" s="50"/>
      <c r="SIS261" s="50"/>
      <c r="SIT261" s="50"/>
      <c r="SIU261" s="50"/>
      <c r="SIV261" s="50"/>
      <c r="SIW261" s="50"/>
      <c r="SIX261" s="50"/>
      <c r="SIY261" s="50"/>
      <c r="SIZ261" s="50"/>
      <c r="SJA261" s="102"/>
      <c r="SJB261" s="103"/>
      <c r="SJC261" s="101"/>
      <c r="SJD261" s="106"/>
      <c r="SJE261" s="105"/>
      <c r="SJF261" s="50"/>
      <c r="SJG261" s="50"/>
      <c r="SJH261" s="50"/>
      <c r="SJI261" s="50"/>
      <c r="SJJ261" s="50"/>
      <c r="SJK261" s="50"/>
      <c r="SJL261" s="50"/>
      <c r="SJM261" s="50"/>
      <c r="SJN261" s="50"/>
      <c r="SJO261" s="50"/>
      <c r="SJP261" s="50"/>
      <c r="SJQ261" s="50"/>
      <c r="SJR261" s="50"/>
      <c r="SJS261" s="50"/>
      <c r="SJT261" s="50"/>
      <c r="SJU261" s="50"/>
      <c r="SJV261" s="50"/>
      <c r="SJW261" s="50"/>
      <c r="SJX261" s="50"/>
      <c r="SJY261" s="50"/>
      <c r="SJZ261" s="50"/>
      <c r="SKA261" s="50"/>
      <c r="SKB261" s="50"/>
      <c r="SKC261" s="50"/>
      <c r="SKD261" s="50"/>
      <c r="SKE261" s="50"/>
      <c r="SKF261" s="50"/>
      <c r="SKG261" s="50"/>
      <c r="SKH261" s="50"/>
      <c r="SKI261" s="50"/>
      <c r="SKJ261" s="50"/>
      <c r="SKK261" s="102"/>
      <c r="SKL261" s="103"/>
      <c r="SKM261" s="101"/>
      <c r="SKN261" s="106"/>
      <c r="SKO261" s="105"/>
      <c r="SKP261" s="50"/>
      <c r="SKQ261" s="50"/>
      <c r="SKR261" s="50"/>
      <c r="SKS261" s="50"/>
      <c r="SKT261" s="50"/>
      <c r="SKU261" s="50"/>
      <c r="SKV261" s="50"/>
      <c r="SKW261" s="50"/>
      <c r="SKX261" s="50"/>
      <c r="SKY261" s="50"/>
      <c r="SKZ261" s="50"/>
      <c r="SLA261" s="50"/>
      <c r="SLB261" s="50"/>
      <c r="SLC261" s="50"/>
      <c r="SLD261" s="50"/>
      <c r="SLE261" s="50"/>
      <c r="SLF261" s="50"/>
      <c r="SLG261" s="50"/>
      <c r="SLH261" s="50"/>
      <c r="SLI261" s="50"/>
      <c r="SLJ261" s="50"/>
      <c r="SLK261" s="50"/>
      <c r="SLL261" s="50"/>
      <c r="SLM261" s="50"/>
      <c r="SLN261" s="50"/>
      <c r="SLO261" s="50"/>
      <c r="SLP261" s="50"/>
      <c r="SLQ261" s="50"/>
      <c r="SLR261" s="50"/>
      <c r="SLS261" s="50"/>
      <c r="SLT261" s="50"/>
      <c r="SLU261" s="102"/>
      <c r="SLV261" s="103"/>
      <c r="SLW261" s="101"/>
      <c r="SLX261" s="106"/>
      <c r="SLY261" s="105"/>
      <c r="SLZ261" s="50"/>
      <c r="SMA261" s="50"/>
      <c r="SMB261" s="50"/>
      <c r="SMC261" s="50"/>
      <c r="SMD261" s="50"/>
      <c r="SME261" s="50"/>
      <c r="SMF261" s="50"/>
      <c r="SMG261" s="50"/>
      <c r="SMH261" s="50"/>
      <c r="SMI261" s="50"/>
      <c r="SMJ261" s="50"/>
      <c r="SMK261" s="50"/>
      <c r="SML261" s="50"/>
      <c r="SMM261" s="50"/>
      <c r="SMN261" s="50"/>
      <c r="SMO261" s="50"/>
      <c r="SMP261" s="50"/>
      <c r="SMQ261" s="50"/>
      <c r="SMR261" s="50"/>
      <c r="SMS261" s="50"/>
      <c r="SMT261" s="50"/>
      <c r="SMU261" s="50"/>
      <c r="SMV261" s="50"/>
      <c r="SMW261" s="50"/>
      <c r="SMX261" s="50"/>
      <c r="SMY261" s="50"/>
      <c r="SMZ261" s="50"/>
      <c r="SNA261" s="50"/>
      <c r="SNB261" s="50"/>
      <c r="SNC261" s="50"/>
      <c r="SND261" s="50"/>
      <c r="SNE261" s="102"/>
      <c r="SNF261" s="103"/>
      <c r="SNG261" s="101"/>
      <c r="SNH261" s="106"/>
      <c r="SNI261" s="105"/>
      <c r="SNJ261" s="50"/>
      <c r="SNK261" s="50"/>
      <c r="SNL261" s="50"/>
      <c r="SNM261" s="50"/>
      <c r="SNN261" s="50"/>
      <c r="SNO261" s="50"/>
      <c r="SNP261" s="50"/>
      <c r="SNQ261" s="50"/>
      <c r="SNR261" s="50"/>
      <c r="SNS261" s="50"/>
      <c r="SNT261" s="50"/>
      <c r="SNU261" s="50"/>
      <c r="SNV261" s="50"/>
      <c r="SNW261" s="50"/>
      <c r="SNX261" s="50"/>
      <c r="SNY261" s="50"/>
      <c r="SNZ261" s="50"/>
      <c r="SOA261" s="50"/>
      <c r="SOB261" s="50"/>
      <c r="SOC261" s="50"/>
      <c r="SOD261" s="50"/>
      <c r="SOE261" s="50"/>
      <c r="SOF261" s="50"/>
      <c r="SOG261" s="50"/>
      <c r="SOH261" s="50"/>
      <c r="SOI261" s="50"/>
      <c r="SOJ261" s="50"/>
      <c r="SOK261" s="50"/>
      <c r="SOL261" s="50"/>
      <c r="SOM261" s="50"/>
      <c r="SON261" s="50"/>
      <c r="SOO261" s="102"/>
      <c r="SOP261" s="103"/>
      <c r="SOQ261" s="101"/>
      <c r="SOR261" s="106"/>
      <c r="SOS261" s="105"/>
      <c r="SOT261" s="50"/>
      <c r="SOU261" s="50"/>
      <c r="SOV261" s="50"/>
      <c r="SOW261" s="50"/>
      <c r="SOX261" s="50"/>
      <c r="SOY261" s="50"/>
      <c r="SOZ261" s="50"/>
      <c r="SPA261" s="50"/>
      <c r="SPB261" s="50"/>
      <c r="SPC261" s="50"/>
      <c r="SPD261" s="50"/>
      <c r="SPE261" s="50"/>
      <c r="SPF261" s="50"/>
      <c r="SPG261" s="50"/>
      <c r="SPH261" s="50"/>
      <c r="SPI261" s="50"/>
      <c r="SPJ261" s="50"/>
      <c r="SPK261" s="50"/>
      <c r="SPL261" s="50"/>
      <c r="SPM261" s="50"/>
      <c r="SPN261" s="50"/>
      <c r="SPO261" s="50"/>
      <c r="SPP261" s="50"/>
      <c r="SPQ261" s="50"/>
      <c r="SPR261" s="50"/>
      <c r="SPS261" s="50"/>
      <c r="SPT261" s="50"/>
      <c r="SPU261" s="50"/>
      <c r="SPV261" s="50"/>
      <c r="SPW261" s="50"/>
      <c r="SPX261" s="50"/>
      <c r="SPY261" s="102"/>
      <c r="SPZ261" s="103"/>
      <c r="SQA261" s="101"/>
      <c r="SQB261" s="106"/>
      <c r="SQC261" s="105"/>
      <c r="SQD261" s="50"/>
      <c r="SQE261" s="50"/>
      <c r="SQF261" s="50"/>
      <c r="SQG261" s="50"/>
      <c r="SQH261" s="50"/>
      <c r="SQI261" s="50"/>
      <c r="SQJ261" s="50"/>
      <c r="SQK261" s="50"/>
      <c r="SQL261" s="50"/>
      <c r="SQM261" s="50"/>
      <c r="SQN261" s="50"/>
      <c r="SQO261" s="50"/>
      <c r="SQP261" s="50"/>
      <c r="SQQ261" s="50"/>
      <c r="SQR261" s="50"/>
      <c r="SQS261" s="50"/>
      <c r="SQT261" s="50"/>
      <c r="SQU261" s="50"/>
      <c r="SQV261" s="50"/>
      <c r="SQW261" s="50"/>
      <c r="SQX261" s="50"/>
      <c r="SQY261" s="50"/>
      <c r="SQZ261" s="50"/>
      <c r="SRA261" s="50"/>
      <c r="SRB261" s="50"/>
      <c r="SRC261" s="50"/>
      <c r="SRD261" s="50"/>
      <c r="SRE261" s="50"/>
      <c r="SRF261" s="50"/>
      <c r="SRG261" s="50"/>
      <c r="SRH261" s="50"/>
      <c r="SRI261" s="102"/>
      <c r="SRJ261" s="103"/>
      <c r="SRK261" s="101"/>
      <c r="SRL261" s="106"/>
      <c r="SRM261" s="105"/>
      <c r="SRN261" s="50"/>
      <c r="SRO261" s="50"/>
      <c r="SRP261" s="50"/>
      <c r="SRQ261" s="50"/>
      <c r="SRR261" s="50"/>
      <c r="SRS261" s="50"/>
      <c r="SRT261" s="50"/>
      <c r="SRU261" s="50"/>
      <c r="SRV261" s="50"/>
      <c r="SRW261" s="50"/>
      <c r="SRX261" s="50"/>
      <c r="SRY261" s="50"/>
      <c r="SRZ261" s="50"/>
      <c r="SSA261" s="50"/>
      <c r="SSB261" s="50"/>
      <c r="SSC261" s="50"/>
      <c r="SSD261" s="50"/>
      <c r="SSE261" s="50"/>
      <c r="SSF261" s="50"/>
      <c r="SSG261" s="50"/>
      <c r="SSH261" s="50"/>
      <c r="SSI261" s="50"/>
      <c r="SSJ261" s="50"/>
      <c r="SSK261" s="50"/>
      <c r="SSL261" s="50"/>
      <c r="SSM261" s="50"/>
      <c r="SSN261" s="50"/>
      <c r="SSO261" s="50"/>
      <c r="SSP261" s="50"/>
      <c r="SSQ261" s="50"/>
      <c r="SSR261" s="50"/>
      <c r="SSS261" s="102"/>
      <c r="SST261" s="103"/>
      <c r="SSU261" s="101"/>
      <c r="SSV261" s="106"/>
      <c r="SSW261" s="105"/>
      <c r="SSX261" s="50"/>
      <c r="SSY261" s="50"/>
      <c r="SSZ261" s="50"/>
      <c r="STA261" s="50"/>
      <c r="STB261" s="50"/>
      <c r="STC261" s="50"/>
      <c r="STD261" s="50"/>
      <c r="STE261" s="50"/>
      <c r="STF261" s="50"/>
      <c r="STG261" s="50"/>
      <c r="STH261" s="50"/>
      <c r="STI261" s="50"/>
      <c r="STJ261" s="50"/>
      <c r="STK261" s="50"/>
      <c r="STL261" s="50"/>
      <c r="STM261" s="50"/>
      <c r="STN261" s="50"/>
      <c r="STO261" s="50"/>
      <c r="STP261" s="50"/>
      <c r="STQ261" s="50"/>
      <c r="STR261" s="50"/>
      <c r="STS261" s="50"/>
      <c r="STT261" s="50"/>
      <c r="STU261" s="50"/>
      <c r="STV261" s="50"/>
      <c r="STW261" s="50"/>
      <c r="STX261" s="50"/>
      <c r="STY261" s="50"/>
      <c r="STZ261" s="50"/>
      <c r="SUA261" s="50"/>
      <c r="SUB261" s="50"/>
      <c r="SUC261" s="102"/>
      <c r="SUD261" s="103"/>
      <c r="SUE261" s="101"/>
      <c r="SUF261" s="106"/>
      <c r="SUG261" s="105"/>
      <c r="SUH261" s="50"/>
      <c r="SUI261" s="50"/>
      <c r="SUJ261" s="50"/>
      <c r="SUK261" s="50"/>
      <c r="SUL261" s="50"/>
      <c r="SUM261" s="50"/>
      <c r="SUN261" s="50"/>
      <c r="SUO261" s="50"/>
      <c r="SUP261" s="50"/>
      <c r="SUQ261" s="50"/>
      <c r="SUR261" s="50"/>
      <c r="SUS261" s="50"/>
      <c r="SUT261" s="50"/>
      <c r="SUU261" s="50"/>
      <c r="SUV261" s="50"/>
      <c r="SUW261" s="50"/>
      <c r="SUX261" s="50"/>
      <c r="SUY261" s="50"/>
      <c r="SUZ261" s="50"/>
      <c r="SVA261" s="50"/>
      <c r="SVB261" s="50"/>
      <c r="SVC261" s="50"/>
      <c r="SVD261" s="50"/>
      <c r="SVE261" s="50"/>
      <c r="SVF261" s="50"/>
      <c r="SVG261" s="50"/>
      <c r="SVH261" s="50"/>
      <c r="SVI261" s="50"/>
      <c r="SVJ261" s="50"/>
      <c r="SVK261" s="50"/>
      <c r="SVL261" s="50"/>
      <c r="SVM261" s="102"/>
      <c r="SVN261" s="103"/>
      <c r="SVO261" s="101"/>
      <c r="SVP261" s="106"/>
      <c r="SVQ261" s="105"/>
      <c r="SVR261" s="50"/>
      <c r="SVS261" s="50"/>
      <c r="SVT261" s="50"/>
      <c r="SVU261" s="50"/>
      <c r="SVV261" s="50"/>
      <c r="SVW261" s="50"/>
      <c r="SVX261" s="50"/>
      <c r="SVY261" s="50"/>
      <c r="SVZ261" s="50"/>
      <c r="SWA261" s="50"/>
      <c r="SWB261" s="50"/>
      <c r="SWC261" s="50"/>
      <c r="SWD261" s="50"/>
      <c r="SWE261" s="50"/>
      <c r="SWF261" s="50"/>
      <c r="SWG261" s="50"/>
      <c r="SWH261" s="50"/>
      <c r="SWI261" s="50"/>
      <c r="SWJ261" s="50"/>
      <c r="SWK261" s="50"/>
      <c r="SWL261" s="50"/>
      <c r="SWM261" s="50"/>
      <c r="SWN261" s="50"/>
      <c r="SWO261" s="50"/>
      <c r="SWP261" s="50"/>
      <c r="SWQ261" s="50"/>
      <c r="SWR261" s="50"/>
      <c r="SWS261" s="50"/>
      <c r="SWT261" s="50"/>
      <c r="SWU261" s="50"/>
      <c r="SWV261" s="50"/>
      <c r="SWW261" s="102"/>
      <c r="SWX261" s="103"/>
      <c r="SWY261" s="101"/>
      <c r="SWZ261" s="106"/>
      <c r="SXA261" s="105"/>
      <c r="SXB261" s="50"/>
      <c r="SXC261" s="50"/>
      <c r="SXD261" s="50"/>
      <c r="SXE261" s="50"/>
      <c r="SXF261" s="50"/>
      <c r="SXG261" s="50"/>
      <c r="SXH261" s="50"/>
      <c r="SXI261" s="50"/>
      <c r="SXJ261" s="50"/>
      <c r="SXK261" s="50"/>
      <c r="SXL261" s="50"/>
      <c r="SXM261" s="50"/>
      <c r="SXN261" s="50"/>
      <c r="SXO261" s="50"/>
      <c r="SXP261" s="50"/>
      <c r="SXQ261" s="50"/>
      <c r="SXR261" s="50"/>
      <c r="SXS261" s="50"/>
      <c r="SXT261" s="50"/>
      <c r="SXU261" s="50"/>
      <c r="SXV261" s="50"/>
      <c r="SXW261" s="50"/>
      <c r="SXX261" s="50"/>
      <c r="SXY261" s="50"/>
      <c r="SXZ261" s="50"/>
      <c r="SYA261" s="50"/>
      <c r="SYB261" s="50"/>
      <c r="SYC261" s="50"/>
      <c r="SYD261" s="50"/>
      <c r="SYE261" s="50"/>
      <c r="SYF261" s="50"/>
      <c r="SYG261" s="102"/>
      <c r="SYH261" s="103"/>
      <c r="SYI261" s="101"/>
      <c r="SYJ261" s="106"/>
      <c r="SYK261" s="105"/>
      <c r="SYL261" s="50"/>
      <c r="SYM261" s="50"/>
      <c r="SYN261" s="50"/>
      <c r="SYO261" s="50"/>
      <c r="SYP261" s="50"/>
      <c r="SYQ261" s="50"/>
      <c r="SYR261" s="50"/>
      <c r="SYS261" s="50"/>
      <c r="SYT261" s="50"/>
      <c r="SYU261" s="50"/>
      <c r="SYV261" s="50"/>
      <c r="SYW261" s="50"/>
      <c r="SYX261" s="50"/>
      <c r="SYY261" s="50"/>
      <c r="SYZ261" s="50"/>
      <c r="SZA261" s="50"/>
      <c r="SZB261" s="50"/>
      <c r="SZC261" s="50"/>
      <c r="SZD261" s="50"/>
      <c r="SZE261" s="50"/>
      <c r="SZF261" s="50"/>
      <c r="SZG261" s="50"/>
      <c r="SZH261" s="50"/>
      <c r="SZI261" s="50"/>
      <c r="SZJ261" s="50"/>
      <c r="SZK261" s="50"/>
      <c r="SZL261" s="50"/>
      <c r="SZM261" s="50"/>
      <c r="SZN261" s="50"/>
      <c r="SZO261" s="50"/>
      <c r="SZP261" s="50"/>
      <c r="SZQ261" s="102"/>
      <c r="SZR261" s="103"/>
      <c r="SZS261" s="101"/>
      <c r="SZT261" s="106"/>
      <c r="SZU261" s="105"/>
      <c r="SZV261" s="50"/>
      <c r="SZW261" s="50"/>
      <c r="SZX261" s="50"/>
      <c r="SZY261" s="50"/>
      <c r="SZZ261" s="50"/>
      <c r="TAA261" s="50"/>
      <c r="TAB261" s="50"/>
      <c r="TAC261" s="50"/>
      <c r="TAD261" s="50"/>
      <c r="TAE261" s="50"/>
      <c r="TAF261" s="50"/>
      <c r="TAG261" s="50"/>
      <c r="TAH261" s="50"/>
      <c r="TAI261" s="50"/>
      <c r="TAJ261" s="50"/>
      <c r="TAK261" s="50"/>
      <c r="TAL261" s="50"/>
      <c r="TAM261" s="50"/>
      <c r="TAN261" s="50"/>
      <c r="TAO261" s="50"/>
      <c r="TAP261" s="50"/>
      <c r="TAQ261" s="50"/>
      <c r="TAR261" s="50"/>
      <c r="TAS261" s="50"/>
      <c r="TAT261" s="50"/>
      <c r="TAU261" s="50"/>
      <c r="TAV261" s="50"/>
      <c r="TAW261" s="50"/>
      <c r="TAX261" s="50"/>
      <c r="TAY261" s="50"/>
      <c r="TAZ261" s="50"/>
      <c r="TBA261" s="102"/>
      <c r="TBB261" s="103"/>
      <c r="TBC261" s="101"/>
      <c r="TBD261" s="106"/>
      <c r="TBE261" s="105"/>
      <c r="TBF261" s="50"/>
      <c r="TBG261" s="50"/>
      <c r="TBH261" s="50"/>
      <c r="TBI261" s="50"/>
      <c r="TBJ261" s="50"/>
      <c r="TBK261" s="50"/>
      <c r="TBL261" s="50"/>
      <c r="TBM261" s="50"/>
      <c r="TBN261" s="50"/>
      <c r="TBO261" s="50"/>
      <c r="TBP261" s="50"/>
      <c r="TBQ261" s="50"/>
      <c r="TBR261" s="50"/>
      <c r="TBS261" s="50"/>
      <c r="TBT261" s="50"/>
      <c r="TBU261" s="50"/>
      <c r="TBV261" s="50"/>
      <c r="TBW261" s="50"/>
      <c r="TBX261" s="50"/>
      <c r="TBY261" s="50"/>
      <c r="TBZ261" s="50"/>
      <c r="TCA261" s="50"/>
      <c r="TCB261" s="50"/>
      <c r="TCC261" s="50"/>
      <c r="TCD261" s="50"/>
      <c r="TCE261" s="50"/>
      <c r="TCF261" s="50"/>
      <c r="TCG261" s="50"/>
      <c r="TCH261" s="50"/>
      <c r="TCI261" s="50"/>
      <c r="TCJ261" s="50"/>
      <c r="TCK261" s="102"/>
      <c r="TCL261" s="103"/>
      <c r="TCM261" s="101"/>
      <c r="TCN261" s="106"/>
      <c r="TCO261" s="105"/>
      <c r="TCP261" s="50"/>
      <c r="TCQ261" s="50"/>
      <c r="TCR261" s="50"/>
      <c r="TCS261" s="50"/>
      <c r="TCT261" s="50"/>
      <c r="TCU261" s="50"/>
      <c r="TCV261" s="50"/>
      <c r="TCW261" s="50"/>
      <c r="TCX261" s="50"/>
      <c r="TCY261" s="50"/>
      <c r="TCZ261" s="50"/>
      <c r="TDA261" s="50"/>
      <c r="TDB261" s="50"/>
      <c r="TDC261" s="50"/>
      <c r="TDD261" s="50"/>
      <c r="TDE261" s="50"/>
      <c r="TDF261" s="50"/>
      <c r="TDG261" s="50"/>
      <c r="TDH261" s="50"/>
      <c r="TDI261" s="50"/>
      <c r="TDJ261" s="50"/>
      <c r="TDK261" s="50"/>
      <c r="TDL261" s="50"/>
      <c r="TDM261" s="50"/>
      <c r="TDN261" s="50"/>
      <c r="TDO261" s="50"/>
      <c r="TDP261" s="50"/>
      <c r="TDQ261" s="50"/>
      <c r="TDR261" s="50"/>
      <c r="TDS261" s="50"/>
      <c r="TDT261" s="50"/>
      <c r="TDU261" s="102"/>
      <c r="TDV261" s="103"/>
      <c r="TDW261" s="101"/>
      <c r="TDX261" s="106"/>
      <c r="TDY261" s="105"/>
      <c r="TDZ261" s="50"/>
      <c r="TEA261" s="50"/>
      <c r="TEB261" s="50"/>
      <c r="TEC261" s="50"/>
      <c r="TED261" s="50"/>
      <c r="TEE261" s="50"/>
      <c r="TEF261" s="50"/>
      <c r="TEG261" s="50"/>
      <c r="TEH261" s="50"/>
      <c r="TEI261" s="50"/>
      <c r="TEJ261" s="50"/>
      <c r="TEK261" s="50"/>
      <c r="TEL261" s="50"/>
      <c r="TEM261" s="50"/>
      <c r="TEN261" s="50"/>
      <c r="TEO261" s="50"/>
      <c r="TEP261" s="50"/>
      <c r="TEQ261" s="50"/>
      <c r="TER261" s="50"/>
      <c r="TES261" s="50"/>
      <c r="TET261" s="50"/>
      <c r="TEU261" s="50"/>
      <c r="TEV261" s="50"/>
      <c r="TEW261" s="50"/>
      <c r="TEX261" s="50"/>
      <c r="TEY261" s="50"/>
      <c r="TEZ261" s="50"/>
      <c r="TFA261" s="50"/>
      <c r="TFB261" s="50"/>
      <c r="TFC261" s="50"/>
      <c r="TFD261" s="50"/>
      <c r="TFE261" s="102"/>
      <c r="TFF261" s="103"/>
      <c r="TFG261" s="101"/>
      <c r="TFH261" s="106"/>
      <c r="TFI261" s="105"/>
      <c r="TFJ261" s="50"/>
      <c r="TFK261" s="50"/>
      <c r="TFL261" s="50"/>
      <c r="TFM261" s="50"/>
      <c r="TFN261" s="50"/>
      <c r="TFO261" s="50"/>
      <c r="TFP261" s="50"/>
      <c r="TFQ261" s="50"/>
      <c r="TFR261" s="50"/>
      <c r="TFS261" s="50"/>
      <c r="TFT261" s="50"/>
      <c r="TFU261" s="50"/>
      <c r="TFV261" s="50"/>
      <c r="TFW261" s="50"/>
      <c r="TFX261" s="50"/>
      <c r="TFY261" s="50"/>
      <c r="TFZ261" s="50"/>
      <c r="TGA261" s="50"/>
      <c r="TGB261" s="50"/>
      <c r="TGC261" s="50"/>
      <c r="TGD261" s="50"/>
      <c r="TGE261" s="50"/>
      <c r="TGF261" s="50"/>
      <c r="TGG261" s="50"/>
      <c r="TGH261" s="50"/>
      <c r="TGI261" s="50"/>
      <c r="TGJ261" s="50"/>
      <c r="TGK261" s="50"/>
      <c r="TGL261" s="50"/>
      <c r="TGM261" s="50"/>
      <c r="TGN261" s="50"/>
      <c r="TGO261" s="102"/>
      <c r="TGP261" s="103"/>
      <c r="TGQ261" s="101"/>
      <c r="TGR261" s="106"/>
      <c r="TGS261" s="105"/>
      <c r="TGT261" s="50"/>
      <c r="TGU261" s="50"/>
      <c r="TGV261" s="50"/>
      <c r="TGW261" s="50"/>
      <c r="TGX261" s="50"/>
      <c r="TGY261" s="50"/>
      <c r="TGZ261" s="50"/>
      <c r="THA261" s="50"/>
      <c r="THB261" s="50"/>
      <c r="THC261" s="50"/>
      <c r="THD261" s="50"/>
      <c r="THE261" s="50"/>
      <c r="THF261" s="50"/>
      <c r="THG261" s="50"/>
      <c r="THH261" s="50"/>
      <c r="THI261" s="50"/>
      <c r="THJ261" s="50"/>
      <c r="THK261" s="50"/>
      <c r="THL261" s="50"/>
      <c r="THM261" s="50"/>
      <c r="THN261" s="50"/>
      <c r="THO261" s="50"/>
      <c r="THP261" s="50"/>
      <c r="THQ261" s="50"/>
      <c r="THR261" s="50"/>
      <c r="THS261" s="50"/>
      <c r="THT261" s="50"/>
      <c r="THU261" s="50"/>
      <c r="THV261" s="50"/>
      <c r="THW261" s="50"/>
      <c r="THX261" s="50"/>
      <c r="THY261" s="102"/>
      <c r="THZ261" s="103"/>
      <c r="TIA261" s="101"/>
      <c r="TIB261" s="106"/>
      <c r="TIC261" s="105"/>
      <c r="TID261" s="50"/>
      <c r="TIE261" s="50"/>
      <c r="TIF261" s="50"/>
      <c r="TIG261" s="50"/>
      <c r="TIH261" s="50"/>
      <c r="TII261" s="50"/>
      <c r="TIJ261" s="50"/>
      <c r="TIK261" s="50"/>
      <c r="TIL261" s="50"/>
      <c r="TIM261" s="50"/>
      <c r="TIN261" s="50"/>
      <c r="TIO261" s="50"/>
      <c r="TIP261" s="50"/>
      <c r="TIQ261" s="50"/>
      <c r="TIR261" s="50"/>
      <c r="TIS261" s="50"/>
      <c r="TIT261" s="50"/>
      <c r="TIU261" s="50"/>
      <c r="TIV261" s="50"/>
      <c r="TIW261" s="50"/>
      <c r="TIX261" s="50"/>
      <c r="TIY261" s="50"/>
      <c r="TIZ261" s="50"/>
      <c r="TJA261" s="50"/>
      <c r="TJB261" s="50"/>
      <c r="TJC261" s="50"/>
      <c r="TJD261" s="50"/>
      <c r="TJE261" s="50"/>
      <c r="TJF261" s="50"/>
      <c r="TJG261" s="50"/>
      <c r="TJH261" s="50"/>
      <c r="TJI261" s="102"/>
      <c r="TJJ261" s="103"/>
      <c r="TJK261" s="101"/>
      <c r="TJL261" s="106"/>
      <c r="TJM261" s="105"/>
      <c r="TJN261" s="50"/>
      <c r="TJO261" s="50"/>
      <c r="TJP261" s="50"/>
      <c r="TJQ261" s="50"/>
      <c r="TJR261" s="50"/>
      <c r="TJS261" s="50"/>
      <c r="TJT261" s="50"/>
      <c r="TJU261" s="50"/>
      <c r="TJV261" s="50"/>
      <c r="TJW261" s="50"/>
      <c r="TJX261" s="50"/>
      <c r="TJY261" s="50"/>
      <c r="TJZ261" s="50"/>
      <c r="TKA261" s="50"/>
      <c r="TKB261" s="50"/>
      <c r="TKC261" s="50"/>
      <c r="TKD261" s="50"/>
      <c r="TKE261" s="50"/>
      <c r="TKF261" s="50"/>
      <c r="TKG261" s="50"/>
      <c r="TKH261" s="50"/>
      <c r="TKI261" s="50"/>
      <c r="TKJ261" s="50"/>
      <c r="TKK261" s="50"/>
      <c r="TKL261" s="50"/>
      <c r="TKM261" s="50"/>
      <c r="TKN261" s="50"/>
      <c r="TKO261" s="50"/>
      <c r="TKP261" s="50"/>
      <c r="TKQ261" s="50"/>
      <c r="TKR261" s="50"/>
      <c r="TKS261" s="102"/>
      <c r="TKT261" s="103"/>
      <c r="TKU261" s="101"/>
      <c r="TKV261" s="106"/>
      <c r="TKW261" s="105"/>
      <c r="TKX261" s="50"/>
      <c r="TKY261" s="50"/>
      <c r="TKZ261" s="50"/>
      <c r="TLA261" s="50"/>
      <c r="TLB261" s="50"/>
      <c r="TLC261" s="50"/>
      <c r="TLD261" s="50"/>
      <c r="TLE261" s="50"/>
      <c r="TLF261" s="50"/>
      <c r="TLG261" s="50"/>
      <c r="TLH261" s="50"/>
      <c r="TLI261" s="50"/>
      <c r="TLJ261" s="50"/>
      <c r="TLK261" s="50"/>
      <c r="TLL261" s="50"/>
      <c r="TLM261" s="50"/>
      <c r="TLN261" s="50"/>
      <c r="TLO261" s="50"/>
      <c r="TLP261" s="50"/>
      <c r="TLQ261" s="50"/>
      <c r="TLR261" s="50"/>
      <c r="TLS261" s="50"/>
      <c r="TLT261" s="50"/>
      <c r="TLU261" s="50"/>
      <c r="TLV261" s="50"/>
      <c r="TLW261" s="50"/>
      <c r="TLX261" s="50"/>
      <c r="TLY261" s="50"/>
      <c r="TLZ261" s="50"/>
      <c r="TMA261" s="50"/>
      <c r="TMB261" s="50"/>
      <c r="TMC261" s="102"/>
      <c r="TMD261" s="103"/>
      <c r="TME261" s="101"/>
      <c r="TMF261" s="106"/>
      <c r="TMG261" s="105"/>
      <c r="TMH261" s="50"/>
      <c r="TMI261" s="50"/>
      <c r="TMJ261" s="50"/>
      <c r="TMK261" s="50"/>
      <c r="TML261" s="50"/>
      <c r="TMM261" s="50"/>
      <c r="TMN261" s="50"/>
      <c r="TMO261" s="50"/>
      <c r="TMP261" s="50"/>
      <c r="TMQ261" s="50"/>
      <c r="TMR261" s="50"/>
      <c r="TMS261" s="50"/>
      <c r="TMT261" s="50"/>
      <c r="TMU261" s="50"/>
      <c r="TMV261" s="50"/>
      <c r="TMW261" s="50"/>
      <c r="TMX261" s="50"/>
      <c r="TMY261" s="50"/>
      <c r="TMZ261" s="50"/>
      <c r="TNA261" s="50"/>
      <c r="TNB261" s="50"/>
      <c r="TNC261" s="50"/>
      <c r="TND261" s="50"/>
      <c r="TNE261" s="50"/>
      <c r="TNF261" s="50"/>
      <c r="TNG261" s="50"/>
      <c r="TNH261" s="50"/>
      <c r="TNI261" s="50"/>
      <c r="TNJ261" s="50"/>
      <c r="TNK261" s="50"/>
      <c r="TNL261" s="50"/>
      <c r="TNM261" s="102"/>
      <c r="TNN261" s="103"/>
      <c r="TNO261" s="101"/>
      <c r="TNP261" s="106"/>
      <c r="TNQ261" s="105"/>
      <c r="TNR261" s="50"/>
      <c r="TNS261" s="50"/>
      <c r="TNT261" s="50"/>
      <c r="TNU261" s="50"/>
      <c r="TNV261" s="50"/>
      <c r="TNW261" s="50"/>
      <c r="TNX261" s="50"/>
      <c r="TNY261" s="50"/>
      <c r="TNZ261" s="50"/>
      <c r="TOA261" s="50"/>
      <c r="TOB261" s="50"/>
      <c r="TOC261" s="50"/>
      <c r="TOD261" s="50"/>
      <c r="TOE261" s="50"/>
      <c r="TOF261" s="50"/>
      <c r="TOG261" s="50"/>
      <c r="TOH261" s="50"/>
      <c r="TOI261" s="50"/>
      <c r="TOJ261" s="50"/>
      <c r="TOK261" s="50"/>
      <c r="TOL261" s="50"/>
      <c r="TOM261" s="50"/>
      <c r="TON261" s="50"/>
      <c r="TOO261" s="50"/>
      <c r="TOP261" s="50"/>
      <c r="TOQ261" s="50"/>
      <c r="TOR261" s="50"/>
      <c r="TOS261" s="50"/>
      <c r="TOT261" s="50"/>
      <c r="TOU261" s="50"/>
      <c r="TOV261" s="50"/>
      <c r="TOW261" s="102"/>
      <c r="TOX261" s="103"/>
      <c r="TOY261" s="101"/>
      <c r="TOZ261" s="106"/>
      <c r="TPA261" s="105"/>
      <c r="TPB261" s="50"/>
      <c r="TPC261" s="50"/>
      <c r="TPD261" s="50"/>
      <c r="TPE261" s="50"/>
      <c r="TPF261" s="50"/>
      <c r="TPG261" s="50"/>
      <c r="TPH261" s="50"/>
      <c r="TPI261" s="50"/>
      <c r="TPJ261" s="50"/>
      <c r="TPK261" s="50"/>
      <c r="TPL261" s="50"/>
      <c r="TPM261" s="50"/>
      <c r="TPN261" s="50"/>
      <c r="TPO261" s="50"/>
      <c r="TPP261" s="50"/>
      <c r="TPQ261" s="50"/>
      <c r="TPR261" s="50"/>
      <c r="TPS261" s="50"/>
      <c r="TPT261" s="50"/>
      <c r="TPU261" s="50"/>
      <c r="TPV261" s="50"/>
      <c r="TPW261" s="50"/>
      <c r="TPX261" s="50"/>
      <c r="TPY261" s="50"/>
      <c r="TPZ261" s="50"/>
      <c r="TQA261" s="50"/>
      <c r="TQB261" s="50"/>
      <c r="TQC261" s="50"/>
      <c r="TQD261" s="50"/>
      <c r="TQE261" s="50"/>
      <c r="TQF261" s="50"/>
      <c r="TQG261" s="102"/>
      <c r="TQH261" s="103"/>
      <c r="TQI261" s="101"/>
      <c r="TQJ261" s="106"/>
      <c r="TQK261" s="105"/>
      <c r="TQL261" s="50"/>
      <c r="TQM261" s="50"/>
      <c r="TQN261" s="50"/>
      <c r="TQO261" s="50"/>
      <c r="TQP261" s="50"/>
      <c r="TQQ261" s="50"/>
      <c r="TQR261" s="50"/>
      <c r="TQS261" s="50"/>
      <c r="TQT261" s="50"/>
      <c r="TQU261" s="50"/>
      <c r="TQV261" s="50"/>
      <c r="TQW261" s="50"/>
      <c r="TQX261" s="50"/>
      <c r="TQY261" s="50"/>
      <c r="TQZ261" s="50"/>
      <c r="TRA261" s="50"/>
      <c r="TRB261" s="50"/>
      <c r="TRC261" s="50"/>
      <c r="TRD261" s="50"/>
      <c r="TRE261" s="50"/>
      <c r="TRF261" s="50"/>
      <c r="TRG261" s="50"/>
      <c r="TRH261" s="50"/>
      <c r="TRI261" s="50"/>
      <c r="TRJ261" s="50"/>
      <c r="TRK261" s="50"/>
      <c r="TRL261" s="50"/>
      <c r="TRM261" s="50"/>
      <c r="TRN261" s="50"/>
      <c r="TRO261" s="50"/>
      <c r="TRP261" s="50"/>
      <c r="TRQ261" s="102"/>
      <c r="TRR261" s="103"/>
      <c r="TRS261" s="101"/>
      <c r="TRT261" s="106"/>
      <c r="TRU261" s="105"/>
      <c r="TRV261" s="50"/>
      <c r="TRW261" s="50"/>
      <c r="TRX261" s="50"/>
      <c r="TRY261" s="50"/>
      <c r="TRZ261" s="50"/>
      <c r="TSA261" s="50"/>
      <c r="TSB261" s="50"/>
      <c r="TSC261" s="50"/>
      <c r="TSD261" s="50"/>
      <c r="TSE261" s="50"/>
      <c r="TSF261" s="50"/>
      <c r="TSG261" s="50"/>
      <c r="TSH261" s="50"/>
      <c r="TSI261" s="50"/>
      <c r="TSJ261" s="50"/>
      <c r="TSK261" s="50"/>
      <c r="TSL261" s="50"/>
      <c r="TSM261" s="50"/>
      <c r="TSN261" s="50"/>
      <c r="TSO261" s="50"/>
      <c r="TSP261" s="50"/>
      <c r="TSQ261" s="50"/>
      <c r="TSR261" s="50"/>
      <c r="TSS261" s="50"/>
      <c r="TST261" s="50"/>
      <c r="TSU261" s="50"/>
      <c r="TSV261" s="50"/>
      <c r="TSW261" s="50"/>
      <c r="TSX261" s="50"/>
      <c r="TSY261" s="50"/>
      <c r="TSZ261" s="50"/>
      <c r="TTA261" s="102"/>
      <c r="TTB261" s="103"/>
      <c r="TTC261" s="101"/>
      <c r="TTD261" s="106"/>
      <c r="TTE261" s="105"/>
      <c r="TTF261" s="50"/>
      <c r="TTG261" s="50"/>
      <c r="TTH261" s="50"/>
      <c r="TTI261" s="50"/>
      <c r="TTJ261" s="50"/>
      <c r="TTK261" s="50"/>
      <c r="TTL261" s="50"/>
      <c r="TTM261" s="50"/>
      <c r="TTN261" s="50"/>
      <c r="TTO261" s="50"/>
      <c r="TTP261" s="50"/>
      <c r="TTQ261" s="50"/>
      <c r="TTR261" s="50"/>
      <c r="TTS261" s="50"/>
      <c r="TTT261" s="50"/>
      <c r="TTU261" s="50"/>
      <c r="TTV261" s="50"/>
      <c r="TTW261" s="50"/>
      <c r="TTX261" s="50"/>
      <c r="TTY261" s="50"/>
      <c r="TTZ261" s="50"/>
      <c r="TUA261" s="50"/>
      <c r="TUB261" s="50"/>
      <c r="TUC261" s="50"/>
      <c r="TUD261" s="50"/>
      <c r="TUE261" s="50"/>
      <c r="TUF261" s="50"/>
      <c r="TUG261" s="50"/>
      <c r="TUH261" s="50"/>
      <c r="TUI261" s="50"/>
      <c r="TUJ261" s="50"/>
      <c r="TUK261" s="102"/>
      <c r="TUL261" s="103"/>
      <c r="TUM261" s="101"/>
      <c r="TUN261" s="106"/>
      <c r="TUO261" s="105"/>
      <c r="TUP261" s="50"/>
      <c r="TUQ261" s="50"/>
      <c r="TUR261" s="50"/>
      <c r="TUS261" s="50"/>
      <c r="TUT261" s="50"/>
      <c r="TUU261" s="50"/>
      <c r="TUV261" s="50"/>
      <c r="TUW261" s="50"/>
      <c r="TUX261" s="50"/>
      <c r="TUY261" s="50"/>
      <c r="TUZ261" s="50"/>
      <c r="TVA261" s="50"/>
      <c r="TVB261" s="50"/>
      <c r="TVC261" s="50"/>
      <c r="TVD261" s="50"/>
      <c r="TVE261" s="50"/>
      <c r="TVF261" s="50"/>
      <c r="TVG261" s="50"/>
      <c r="TVH261" s="50"/>
      <c r="TVI261" s="50"/>
      <c r="TVJ261" s="50"/>
      <c r="TVK261" s="50"/>
      <c r="TVL261" s="50"/>
      <c r="TVM261" s="50"/>
      <c r="TVN261" s="50"/>
      <c r="TVO261" s="50"/>
      <c r="TVP261" s="50"/>
      <c r="TVQ261" s="50"/>
      <c r="TVR261" s="50"/>
      <c r="TVS261" s="50"/>
      <c r="TVT261" s="50"/>
      <c r="TVU261" s="102"/>
      <c r="TVV261" s="103"/>
      <c r="TVW261" s="101"/>
      <c r="TVX261" s="106"/>
      <c r="TVY261" s="105"/>
      <c r="TVZ261" s="50"/>
      <c r="TWA261" s="50"/>
      <c r="TWB261" s="50"/>
      <c r="TWC261" s="50"/>
      <c r="TWD261" s="50"/>
      <c r="TWE261" s="50"/>
      <c r="TWF261" s="50"/>
      <c r="TWG261" s="50"/>
      <c r="TWH261" s="50"/>
      <c r="TWI261" s="50"/>
      <c r="TWJ261" s="50"/>
      <c r="TWK261" s="50"/>
      <c r="TWL261" s="50"/>
      <c r="TWM261" s="50"/>
      <c r="TWN261" s="50"/>
      <c r="TWO261" s="50"/>
      <c r="TWP261" s="50"/>
      <c r="TWQ261" s="50"/>
      <c r="TWR261" s="50"/>
      <c r="TWS261" s="50"/>
      <c r="TWT261" s="50"/>
      <c r="TWU261" s="50"/>
      <c r="TWV261" s="50"/>
      <c r="TWW261" s="50"/>
      <c r="TWX261" s="50"/>
      <c r="TWY261" s="50"/>
      <c r="TWZ261" s="50"/>
      <c r="TXA261" s="50"/>
      <c r="TXB261" s="50"/>
      <c r="TXC261" s="50"/>
      <c r="TXD261" s="50"/>
      <c r="TXE261" s="102"/>
      <c r="TXF261" s="103"/>
      <c r="TXG261" s="101"/>
      <c r="TXH261" s="106"/>
      <c r="TXI261" s="105"/>
      <c r="TXJ261" s="50"/>
      <c r="TXK261" s="50"/>
      <c r="TXL261" s="50"/>
      <c r="TXM261" s="50"/>
      <c r="TXN261" s="50"/>
      <c r="TXO261" s="50"/>
      <c r="TXP261" s="50"/>
      <c r="TXQ261" s="50"/>
      <c r="TXR261" s="50"/>
      <c r="TXS261" s="50"/>
      <c r="TXT261" s="50"/>
      <c r="TXU261" s="50"/>
      <c r="TXV261" s="50"/>
      <c r="TXW261" s="50"/>
      <c r="TXX261" s="50"/>
      <c r="TXY261" s="50"/>
      <c r="TXZ261" s="50"/>
      <c r="TYA261" s="50"/>
      <c r="TYB261" s="50"/>
      <c r="TYC261" s="50"/>
      <c r="TYD261" s="50"/>
      <c r="TYE261" s="50"/>
      <c r="TYF261" s="50"/>
      <c r="TYG261" s="50"/>
      <c r="TYH261" s="50"/>
      <c r="TYI261" s="50"/>
      <c r="TYJ261" s="50"/>
      <c r="TYK261" s="50"/>
      <c r="TYL261" s="50"/>
      <c r="TYM261" s="50"/>
      <c r="TYN261" s="50"/>
      <c r="TYO261" s="102"/>
      <c r="TYP261" s="103"/>
      <c r="TYQ261" s="101"/>
      <c r="TYR261" s="106"/>
      <c r="TYS261" s="105"/>
      <c r="TYT261" s="50"/>
      <c r="TYU261" s="50"/>
      <c r="TYV261" s="50"/>
      <c r="TYW261" s="50"/>
      <c r="TYX261" s="50"/>
      <c r="TYY261" s="50"/>
      <c r="TYZ261" s="50"/>
      <c r="TZA261" s="50"/>
      <c r="TZB261" s="50"/>
      <c r="TZC261" s="50"/>
      <c r="TZD261" s="50"/>
      <c r="TZE261" s="50"/>
      <c r="TZF261" s="50"/>
      <c r="TZG261" s="50"/>
      <c r="TZH261" s="50"/>
      <c r="TZI261" s="50"/>
      <c r="TZJ261" s="50"/>
      <c r="TZK261" s="50"/>
      <c r="TZL261" s="50"/>
      <c r="TZM261" s="50"/>
      <c r="TZN261" s="50"/>
      <c r="TZO261" s="50"/>
      <c r="TZP261" s="50"/>
      <c r="TZQ261" s="50"/>
      <c r="TZR261" s="50"/>
      <c r="TZS261" s="50"/>
      <c r="TZT261" s="50"/>
      <c r="TZU261" s="50"/>
      <c r="TZV261" s="50"/>
      <c r="TZW261" s="50"/>
      <c r="TZX261" s="50"/>
      <c r="TZY261" s="102"/>
      <c r="TZZ261" s="103"/>
      <c r="UAA261" s="101"/>
      <c r="UAB261" s="106"/>
      <c r="UAC261" s="105"/>
      <c r="UAD261" s="50"/>
      <c r="UAE261" s="50"/>
      <c r="UAF261" s="50"/>
      <c r="UAG261" s="50"/>
      <c r="UAH261" s="50"/>
      <c r="UAI261" s="50"/>
      <c r="UAJ261" s="50"/>
      <c r="UAK261" s="50"/>
      <c r="UAL261" s="50"/>
      <c r="UAM261" s="50"/>
      <c r="UAN261" s="50"/>
      <c r="UAO261" s="50"/>
      <c r="UAP261" s="50"/>
      <c r="UAQ261" s="50"/>
      <c r="UAR261" s="50"/>
      <c r="UAS261" s="50"/>
      <c r="UAT261" s="50"/>
      <c r="UAU261" s="50"/>
      <c r="UAV261" s="50"/>
      <c r="UAW261" s="50"/>
      <c r="UAX261" s="50"/>
      <c r="UAY261" s="50"/>
      <c r="UAZ261" s="50"/>
      <c r="UBA261" s="50"/>
      <c r="UBB261" s="50"/>
      <c r="UBC261" s="50"/>
      <c r="UBD261" s="50"/>
      <c r="UBE261" s="50"/>
      <c r="UBF261" s="50"/>
      <c r="UBG261" s="50"/>
      <c r="UBH261" s="50"/>
      <c r="UBI261" s="102"/>
      <c r="UBJ261" s="103"/>
      <c r="UBK261" s="101"/>
      <c r="UBL261" s="106"/>
      <c r="UBM261" s="105"/>
      <c r="UBN261" s="50"/>
      <c r="UBO261" s="50"/>
      <c r="UBP261" s="50"/>
      <c r="UBQ261" s="50"/>
      <c r="UBR261" s="50"/>
      <c r="UBS261" s="50"/>
      <c r="UBT261" s="50"/>
      <c r="UBU261" s="50"/>
      <c r="UBV261" s="50"/>
      <c r="UBW261" s="50"/>
      <c r="UBX261" s="50"/>
      <c r="UBY261" s="50"/>
      <c r="UBZ261" s="50"/>
      <c r="UCA261" s="50"/>
      <c r="UCB261" s="50"/>
      <c r="UCC261" s="50"/>
      <c r="UCD261" s="50"/>
      <c r="UCE261" s="50"/>
      <c r="UCF261" s="50"/>
      <c r="UCG261" s="50"/>
      <c r="UCH261" s="50"/>
      <c r="UCI261" s="50"/>
      <c r="UCJ261" s="50"/>
      <c r="UCK261" s="50"/>
      <c r="UCL261" s="50"/>
      <c r="UCM261" s="50"/>
      <c r="UCN261" s="50"/>
      <c r="UCO261" s="50"/>
      <c r="UCP261" s="50"/>
      <c r="UCQ261" s="50"/>
      <c r="UCR261" s="50"/>
      <c r="UCS261" s="102"/>
      <c r="UCT261" s="103"/>
      <c r="UCU261" s="101"/>
      <c r="UCV261" s="106"/>
      <c r="UCW261" s="105"/>
      <c r="UCX261" s="50"/>
      <c r="UCY261" s="50"/>
      <c r="UCZ261" s="50"/>
      <c r="UDA261" s="50"/>
      <c r="UDB261" s="50"/>
      <c r="UDC261" s="50"/>
      <c r="UDD261" s="50"/>
      <c r="UDE261" s="50"/>
      <c r="UDF261" s="50"/>
      <c r="UDG261" s="50"/>
      <c r="UDH261" s="50"/>
      <c r="UDI261" s="50"/>
      <c r="UDJ261" s="50"/>
      <c r="UDK261" s="50"/>
      <c r="UDL261" s="50"/>
      <c r="UDM261" s="50"/>
      <c r="UDN261" s="50"/>
      <c r="UDO261" s="50"/>
      <c r="UDP261" s="50"/>
      <c r="UDQ261" s="50"/>
      <c r="UDR261" s="50"/>
      <c r="UDS261" s="50"/>
      <c r="UDT261" s="50"/>
      <c r="UDU261" s="50"/>
      <c r="UDV261" s="50"/>
      <c r="UDW261" s="50"/>
      <c r="UDX261" s="50"/>
      <c r="UDY261" s="50"/>
      <c r="UDZ261" s="50"/>
      <c r="UEA261" s="50"/>
      <c r="UEB261" s="50"/>
      <c r="UEC261" s="102"/>
      <c r="UED261" s="103"/>
      <c r="UEE261" s="101"/>
      <c r="UEF261" s="106"/>
      <c r="UEG261" s="105"/>
      <c r="UEH261" s="50"/>
      <c r="UEI261" s="50"/>
      <c r="UEJ261" s="50"/>
      <c r="UEK261" s="50"/>
      <c r="UEL261" s="50"/>
      <c r="UEM261" s="50"/>
      <c r="UEN261" s="50"/>
      <c r="UEO261" s="50"/>
      <c r="UEP261" s="50"/>
      <c r="UEQ261" s="50"/>
      <c r="UER261" s="50"/>
      <c r="UES261" s="50"/>
      <c r="UET261" s="50"/>
      <c r="UEU261" s="50"/>
      <c r="UEV261" s="50"/>
      <c r="UEW261" s="50"/>
      <c r="UEX261" s="50"/>
      <c r="UEY261" s="50"/>
      <c r="UEZ261" s="50"/>
      <c r="UFA261" s="50"/>
      <c r="UFB261" s="50"/>
      <c r="UFC261" s="50"/>
      <c r="UFD261" s="50"/>
      <c r="UFE261" s="50"/>
      <c r="UFF261" s="50"/>
      <c r="UFG261" s="50"/>
      <c r="UFH261" s="50"/>
      <c r="UFI261" s="50"/>
      <c r="UFJ261" s="50"/>
      <c r="UFK261" s="50"/>
      <c r="UFL261" s="50"/>
      <c r="UFM261" s="102"/>
      <c r="UFN261" s="103"/>
      <c r="UFO261" s="101"/>
      <c r="UFP261" s="106"/>
      <c r="UFQ261" s="105"/>
      <c r="UFR261" s="50"/>
      <c r="UFS261" s="50"/>
      <c r="UFT261" s="50"/>
      <c r="UFU261" s="50"/>
      <c r="UFV261" s="50"/>
      <c r="UFW261" s="50"/>
      <c r="UFX261" s="50"/>
      <c r="UFY261" s="50"/>
      <c r="UFZ261" s="50"/>
      <c r="UGA261" s="50"/>
      <c r="UGB261" s="50"/>
      <c r="UGC261" s="50"/>
      <c r="UGD261" s="50"/>
      <c r="UGE261" s="50"/>
      <c r="UGF261" s="50"/>
      <c r="UGG261" s="50"/>
      <c r="UGH261" s="50"/>
      <c r="UGI261" s="50"/>
      <c r="UGJ261" s="50"/>
      <c r="UGK261" s="50"/>
      <c r="UGL261" s="50"/>
      <c r="UGM261" s="50"/>
      <c r="UGN261" s="50"/>
      <c r="UGO261" s="50"/>
      <c r="UGP261" s="50"/>
      <c r="UGQ261" s="50"/>
      <c r="UGR261" s="50"/>
      <c r="UGS261" s="50"/>
      <c r="UGT261" s="50"/>
      <c r="UGU261" s="50"/>
      <c r="UGV261" s="50"/>
      <c r="UGW261" s="102"/>
      <c r="UGX261" s="103"/>
      <c r="UGY261" s="101"/>
      <c r="UGZ261" s="106"/>
      <c r="UHA261" s="105"/>
      <c r="UHB261" s="50"/>
      <c r="UHC261" s="50"/>
      <c r="UHD261" s="50"/>
      <c r="UHE261" s="50"/>
      <c r="UHF261" s="50"/>
      <c r="UHG261" s="50"/>
      <c r="UHH261" s="50"/>
      <c r="UHI261" s="50"/>
      <c r="UHJ261" s="50"/>
      <c r="UHK261" s="50"/>
      <c r="UHL261" s="50"/>
      <c r="UHM261" s="50"/>
      <c r="UHN261" s="50"/>
      <c r="UHO261" s="50"/>
      <c r="UHP261" s="50"/>
      <c r="UHQ261" s="50"/>
      <c r="UHR261" s="50"/>
      <c r="UHS261" s="50"/>
      <c r="UHT261" s="50"/>
      <c r="UHU261" s="50"/>
      <c r="UHV261" s="50"/>
      <c r="UHW261" s="50"/>
      <c r="UHX261" s="50"/>
      <c r="UHY261" s="50"/>
      <c r="UHZ261" s="50"/>
      <c r="UIA261" s="50"/>
      <c r="UIB261" s="50"/>
      <c r="UIC261" s="50"/>
      <c r="UID261" s="50"/>
      <c r="UIE261" s="50"/>
      <c r="UIF261" s="50"/>
      <c r="UIG261" s="102"/>
      <c r="UIH261" s="103"/>
      <c r="UII261" s="101"/>
      <c r="UIJ261" s="106"/>
      <c r="UIK261" s="105"/>
      <c r="UIL261" s="50"/>
      <c r="UIM261" s="50"/>
      <c r="UIN261" s="50"/>
      <c r="UIO261" s="50"/>
      <c r="UIP261" s="50"/>
      <c r="UIQ261" s="50"/>
      <c r="UIR261" s="50"/>
      <c r="UIS261" s="50"/>
      <c r="UIT261" s="50"/>
      <c r="UIU261" s="50"/>
      <c r="UIV261" s="50"/>
      <c r="UIW261" s="50"/>
      <c r="UIX261" s="50"/>
      <c r="UIY261" s="50"/>
      <c r="UIZ261" s="50"/>
      <c r="UJA261" s="50"/>
      <c r="UJB261" s="50"/>
      <c r="UJC261" s="50"/>
      <c r="UJD261" s="50"/>
      <c r="UJE261" s="50"/>
      <c r="UJF261" s="50"/>
      <c r="UJG261" s="50"/>
      <c r="UJH261" s="50"/>
      <c r="UJI261" s="50"/>
      <c r="UJJ261" s="50"/>
      <c r="UJK261" s="50"/>
      <c r="UJL261" s="50"/>
      <c r="UJM261" s="50"/>
      <c r="UJN261" s="50"/>
      <c r="UJO261" s="50"/>
      <c r="UJP261" s="50"/>
      <c r="UJQ261" s="102"/>
      <c r="UJR261" s="103"/>
      <c r="UJS261" s="101"/>
      <c r="UJT261" s="106"/>
      <c r="UJU261" s="105"/>
      <c r="UJV261" s="50"/>
      <c r="UJW261" s="50"/>
      <c r="UJX261" s="50"/>
      <c r="UJY261" s="50"/>
      <c r="UJZ261" s="50"/>
      <c r="UKA261" s="50"/>
      <c r="UKB261" s="50"/>
      <c r="UKC261" s="50"/>
      <c r="UKD261" s="50"/>
      <c r="UKE261" s="50"/>
      <c r="UKF261" s="50"/>
      <c r="UKG261" s="50"/>
      <c r="UKH261" s="50"/>
      <c r="UKI261" s="50"/>
      <c r="UKJ261" s="50"/>
      <c r="UKK261" s="50"/>
      <c r="UKL261" s="50"/>
      <c r="UKM261" s="50"/>
      <c r="UKN261" s="50"/>
      <c r="UKO261" s="50"/>
      <c r="UKP261" s="50"/>
      <c r="UKQ261" s="50"/>
      <c r="UKR261" s="50"/>
      <c r="UKS261" s="50"/>
      <c r="UKT261" s="50"/>
      <c r="UKU261" s="50"/>
      <c r="UKV261" s="50"/>
      <c r="UKW261" s="50"/>
      <c r="UKX261" s="50"/>
      <c r="UKY261" s="50"/>
      <c r="UKZ261" s="50"/>
      <c r="ULA261" s="102"/>
      <c r="ULB261" s="103"/>
      <c r="ULC261" s="101"/>
      <c r="ULD261" s="106"/>
      <c r="ULE261" s="105"/>
      <c r="ULF261" s="50"/>
      <c r="ULG261" s="50"/>
      <c r="ULH261" s="50"/>
      <c r="ULI261" s="50"/>
      <c r="ULJ261" s="50"/>
      <c r="ULK261" s="50"/>
      <c r="ULL261" s="50"/>
      <c r="ULM261" s="50"/>
      <c r="ULN261" s="50"/>
      <c r="ULO261" s="50"/>
      <c r="ULP261" s="50"/>
      <c r="ULQ261" s="50"/>
      <c r="ULR261" s="50"/>
      <c r="ULS261" s="50"/>
      <c r="ULT261" s="50"/>
      <c r="ULU261" s="50"/>
      <c r="ULV261" s="50"/>
      <c r="ULW261" s="50"/>
      <c r="ULX261" s="50"/>
      <c r="ULY261" s="50"/>
      <c r="ULZ261" s="50"/>
      <c r="UMA261" s="50"/>
      <c r="UMB261" s="50"/>
      <c r="UMC261" s="50"/>
      <c r="UMD261" s="50"/>
      <c r="UME261" s="50"/>
      <c r="UMF261" s="50"/>
      <c r="UMG261" s="50"/>
      <c r="UMH261" s="50"/>
      <c r="UMI261" s="50"/>
      <c r="UMJ261" s="50"/>
      <c r="UMK261" s="102"/>
      <c r="UML261" s="103"/>
      <c r="UMM261" s="101"/>
      <c r="UMN261" s="106"/>
      <c r="UMO261" s="105"/>
      <c r="UMP261" s="50"/>
      <c r="UMQ261" s="50"/>
      <c r="UMR261" s="50"/>
      <c r="UMS261" s="50"/>
      <c r="UMT261" s="50"/>
      <c r="UMU261" s="50"/>
      <c r="UMV261" s="50"/>
      <c r="UMW261" s="50"/>
      <c r="UMX261" s="50"/>
      <c r="UMY261" s="50"/>
      <c r="UMZ261" s="50"/>
      <c r="UNA261" s="50"/>
      <c r="UNB261" s="50"/>
      <c r="UNC261" s="50"/>
      <c r="UND261" s="50"/>
      <c r="UNE261" s="50"/>
      <c r="UNF261" s="50"/>
      <c r="UNG261" s="50"/>
      <c r="UNH261" s="50"/>
      <c r="UNI261" s="50"/>
      <c r="UNJ261" s="50"/>
      <c r="UNK261" s="50"/>
      <c r="UNL261" s="50"/>
      <c r="UNM261" s="50"/>
      <c r="UNN261" s="50"/>
      <c r="UNO261" s="50"/>
      <c r="UNP261" s="50"/>
      <c r="UNQ261" s="50"/>
      <c r="UNR261" s="50"/>
      <c r="UNS261" s="50"/>
      <c r="UNT261" s="50"/>
      <c r="UNU261" s="102"/>
      <c r="UNV261" s="103"/>
      <c r="UNW261" s="101"/>
      <c r="UNX261" s="106"/>
      <c r="UNY261" s="105"/>
      <c r="UNZ261" s="50"/>
      <c r="UOA261" s="50"/>
      <c r="UOB261" s="50"/>
      <c r="UOC261" s="50"/>
      <c r="UOD261" s="50"/>
      <c r="UOE261" s="50"/>
      <c r="UOF261" s="50"/>
      <c r="UOG261" s="50"/>
      <c r="UOH261" s="50"/>
      <c r="UOI261" s="50"/>
      <c r="UOJ261" s="50"/>
      <c r="UOK261" s="50"/>
      <c r="UOL261" s="50"/>
      <c r="UOM261" s="50"/>
      <c r="UON261" s="50"/>
      <c r="UOO261" s="50"/>
      <c r="UOP261" s="50"/>
      <c r="UOQ261" s="50"/>
      <c r="UOR261" s="50"/>
      <c r="UOS261" s="50"/>
      <c r="UOT261" s="50"/>
      <c r="UOU261" s="50"/>
      <c r="UOV261" s="50"/>
      <c r="UOW261" s="50"/>
      <c r="UOX261" s="50"/>
      <c r="UOY261" s="50"/>
      <c r="UOZ261" s="50"/>
      <c r="UPA261" s="50"/>
      <c r="UPB261" s="50"/>
      <c r="UPC261" s="50"/>
      <c r="UPD261" s="50"/>
      <c r="UPE261" s="102"/>
      <c r="UPF261" s="103"/>
      <c r="UPG261" s="101"/>
      <c r="UPH261" s="106"/>
      <c r="UPI261" s="105"/>
      <c r="UPJ261" s="50"/>
      <c r="UPK261" s="50"/>
      <c r="UPL261" s="50"/>
      <c r="UPM261" s="50"/>
      <c r="UPN261" s="50"/>
      <c r="UPO261" s="50"/>
      <c r="UPP261" s="50"/>
      <c r="UPQ261" s="50"/>
      <c r="UPR261" s="50"/>
      <c r="UPS261" s="50"/>
      <c r="UPT261" s="50"/>
      <c r="UPU261" s="50"/>
      <c r="UPV261" s="50"/>
      <c r="UPW261" s="50"/>
      <c r="UPX261" s="50"/>
      <c r="UPY261" s="50"/>
      <c r="UPZ261" s="50"/>
      <c r="UQA261" s="50"/>
      <c r="UQB261" s="50"/>
      <c r="UQC261" s="50"/>
      <c r="UQD261" s="50"/>
      <c r="UQE261" s="50"/>
      <c r="UQF261" s="50"/>
      <c r="UQG261" s="50"/>
      <c r="UQH261" s="50"/>
      <c r="UQI261" s="50"/>
      <c r="UQJ261" s="50"/>
      <c r="UQK261" s="50"/>
      <c r="UQL261" s="50"/>
      <c r="UQM261" s="50"/>
      <c r="UQN261" s="50"/>
      <c r="UQO261" s="102"/>
      <c r="UQP261" s="103"/>
      <c r="UQQ261" s="101"/>
      <c r="UQR261" s="106"/>
      <c r="UQS261" s="105"/>
      <c r="UQT261" s="50"/>
      <c r="UQU261" s="50"/>
      <c r="UQV261" s="50"/>
      <c r="UQW261" s="50"/>
      <c r="UQX261" s="50"/>
      <c r="UQY261" s="50"/>
      <c r="UQZ261" s="50"/>
      <c r="URA261" s="50"/>
      <c r="URB261" s="50"/>
      <c r="URC261" s="50"/>
      <c r="URD261" s="50"/>
      <c r="URE261" s="50"/>
      <c r="URF261" s="50"/>
      <c r="URG261" s="50"/>
      <c r="URH261" s="50"/>
      <c r="URI261" s="50"/>
      <c r="URJ261" s="50"/>
      <c r="URK261" s="50"/>
      <c r="URL261" s="50"/>
      <c r="URM261" s="50"/>
      <c r="URN261" s="50"/>
      <c r="URO261" s="50"/>
      <c r="URP261" s="50"/>
      <c r="URQ261" s="50"/>
      <c r="URR261" s="50"/>
      <c r="URS261" s="50"/>
      <c r="URT261" s="50"/>
      <c r="URU261" s="50"/>
      <c r="URV261" s="50"/>
      <c r="URW261" s="50"/>
      <c r="URX261" s="50"/>
      <c r="URY261" s="102"/>
      <c r="URZ261" s="103"/>
      <c r="USA261" s="101"/>
      <c r="USB261" s="106"/>
      <c r="USC261" s="105"/>
      <c r="USD261" s="50"/>
      <c r="USE261" s="50"/>
      <c r="USF261" s="50"/>
      <c r="USG261" s="50"/>
      <c r="USH261" s="50"/>
      <c r="USI261" s="50"/>
      <c r="USJ261" s="50"/>
      <c r="USK261" s="50"/>
      <c r="USL261" s="50"/>
      <c r="USM261" s="50"/>
      <c r="USN261" s="50"/>
      <c r="USO261" s="50"/>
      <c r="USP261" s="50"/>
      <c r="USQ261" s="50"/>
      <c r="USR261" s="50"/>
      <c r="USS261" s="50"/>
      <c r="UST261" s="50"/>
      <c r="USU261" s="50"/>
      <c r="USV261" s="50"/>
      <c r="USW261" s="50"/>
      <c r="USX261" s="50"/>
      <c r="USY261" s="50"/>
      <c r="USZ261" s="50"/>
      <c r="UTA261" s="50"/>
      <c r="UTB261" s="50"/>
      <c r="UTC261" s="50"/>
      <c r="UTD261" s="50"/>
      <c r="UTE261" s="50"/>
      <c r="UTF261" s="50"/>
      <c r="UTG261" s="50"/>
      <c r="UTH261" s="50"/>
      <c r="UTI261" s="102"/>
      <c r="UTJ261" s="103"/>
      <c r="UTK261" s="101"/>
      <c r="UTL261" s="106"/>
      <c r="UTM261" s="105"/>
      <c r="UTN261" s="50"/>
      <c r="UTO261" s="50"/>
      <c r="UTP261" s="50"/>
      <c r="UTQ261" s="50"/>
      <c r="UTR261" s="50"/>
      <c r="UTS261" s="50"/>
      <c r="UTT261" s="50"/>
      <c r="UTU261" s="50"/>
      <c r="UTV261" s="50"/>
      <c r="UTW261" s="50"/>
      <c r="UTX261" s="50"/>
      <c r="UTY261" s="50"/>
      <c r="UTZ261" s="50"/>
      <c r="UUA261" s="50"/>
      <c r="UUB261" s="50"/>
      <c r="UUC261" s="50"/>
      <c r="UUD261" s="50"/>
      <c r="UUE261" s="50"/>
      <c r="UUF261" s="50"/>
      <c r="UUG261" s="50"/>
      <c r="UUH261" s="50"/>
      <c r="UUI261" s="50"/>
      <c r="UUJ261" s="50"/>
      <c r="UUK261" s="50"/>
      <c r="UUL261" s="50"/>
      <c r="UUM261" s="50"/>
      <c r="UUN261" s="50"/>
      <c r="UUO261" s="50"/>
      <c r="UUP261" s="50"/>
      <c r="UUQ261" s="50"/>
      <c r="UUR261" s="50"/>
      <c r="UUS261" s="102"/>
      <c r="UUT261" s="103"/>
      <c r="UUU261" s="101"/>
      <c r="UUV261" s="106"/>
      <c r="UUW261" s="105"/>
      <c r="UUX261" s="50"/>
      <c r="UUY261" s="50"/>
      <c r="UUZ261" s="50"/>
      <c r="UVA261" s="50"/>
      <c r="UVB261" s="50"/>
      <c r="UVC261" s="50"/>
      <c r="UVD261" s="50"/>
      <c r="UVE261" s="50"/>
      <c r="UVF261" s="50"/>
      <c r="UVG261" s="50"/>
      <c r="UVH261" s="50"/>
      <c r="UVI261" s="50"/>
      <c r="UVJ261" s="50"/>
      <c r="UVK261" s="50"/>
      <c r="UVL261" s="50"/>
      <c r="UVM261" s="50"/>
      <c r="UVN261" s="50"/>
      <c r="UVO261" s="50"/>
      <c r="UVP261" s="50"/>
      <c r="UVQ261" s="50"/>
      <c r="UVR261" s="50"/>
      <c r="UVS261" s="50"/>
      <c r="UVT261" s="50"/>
      <c r="UVU261" s="50"/>
      <c r="UVV261" s="50"/>
      <c r="UVW261" s="50"/>
      <c r="UVX261" s="50"/>
      <c r="UVY261" s="50"/>
      <c r="UVZ261" s="50"/>
      <c r="UWA261" s="50"/>
      <c r="UWB261" s="50"/>
      <c r="UWC261" s="102"/>
      <c r="UWD261" s="103"/>
      <c r="UWE261" s="101"/>
      <c r="UWF261" s="106"/>
      <c r="UWG261" s="105"/>
      <c r="UWH261" s="50"/>
      <c r="UWI261" s="50"/>
      <c r="UWJ261" s="50"/>
      <c r="UWK261" s="50"/>
      <c r="UWL261" s="50"/>
      <c r="UWM261" s="50"/>
      <c r="UWN261" s="50"/>
      <c r="UWO261" s="50"/>
      <c r="UWP261" s="50"/>
      <c r="UWQ261" s="50"/>
      <c r="UWR261" s="50"/>
      <c r="UWS261" s="50"/>
      <c r="UWT261" s="50"/>
      <c r="UWU261" s="50"/>
      <c r="UWV261" s="50"/>
      <c r="UWW261" s="50"/>
      <c r="UWX261" s="50"/>
      <c r="UWY261" s="50"/>
      <c r="UWZ261" s="50"/>
      <c r="UXA261" s="50"/>
      <c r="UXB261" s="50"/>
      <c r="UXC261" s="50"/>
      <c r="UXD261" s="50"/>
      <c r="UXE261" s="50"/>
      <c r="UXF261" s="50"/>
      <c r="UXG261" s="50"/>
      <c r="UXH261" s="50"/>
      <c r="UXI261" s="50"/>
      <c r="UXJ261" s="50"/>
      <c r="UXK261" s="50"/>
      <c r="UXL261" s="50"/>
      <c r="UXM261" s="102"/>
      <c r="UXN261" s="103"/>
      <c r="UXO261" s="101"/>
      <c r="UXP261" s="106"/>
      <c r="UXQ261" s="105"/>
      <c r="UXR261" s="50"/>
      <c r="UXS261" s="50"/>
      <c r="UXT261" s="50"/>
      <c r="UXU261" s="50"/>
      <c r="UXV261" s="50"/>
      <c r="UXW261" s="50"/>
      <c r="UXX261" s="50"/>
      <c r="UXY261" s="50"/>
      <c r="UXZ261" s="50"/>
      <c r="UYA261" s="50"/>
      <c r="UYB261" s="50"/>
      <c r="UYC261" s="50"/>
      <c r="UYD261" s="50"/>
      <c r="UYE261" s="50"/>
      <c r="UYF261" s="50"/>
      <c r="UYG261" s="50"/>
      <c r="UYH261" s="50"/>
      <c r="UYI261" s="50"/>
      <c r="UYJ261" s="50"/>
      <c r="UYK261" s="50"/>
      <c r="UYL261" s="50"/>
      <c r="UYM261" s="50"/>
      <c r="UYN261" s="50"/>
      <c r="UYO261" s="50"/>
      <c r="UYP261" s="50"/>
      <c r="UYQ261" s="50"/>
      <c r="UYR261" s="50"/>
      <c r="UYS261" s="50"/>
      <c r="UYT261" s="50"/>
      <c r="UYU261" s="50"/>
      <c r="UYV261" s="50"/>
      <c r="UYW261" s="102"/>
      <c r="UYX261" s="103"/>
      <c r="UYY261" s="101"/>
      <c r="UYZ261" s="106"/>
      <c r="UZA261" s="105"/>
      <c r="UZB261" s="50"/>
      <c r="UZC261" s="50"/>
      <c r="UZD261" s="50"/>
      <c r="UZE261" s="50"/>
      <c r="UZF261" s="50"/>
      <c r="UZG261" s="50"/>
      <c r="UZH261" s="50"/>
      <c r="UZI261" s="50"/>
      <c r="UZJ261" s="50"/>
      <c r="UZK261" s="50"/>
      <c r="UZL261" s="50"/>
      <c r="UZM261" s="50"/>
      <c r="UZN261" s="50"/>
      <c r="UZO261" s="50"/>
      <c r="UZP261" s="50"/>
      <c r="UZQ261" s="50"/>
      <c r="UZR261" s="50"/>
      <c r="UZS261" s="50"/>
      <c r="UZT261" s="50"/>
      <c r="UZU261" s="50"/>
      <c r="UZV261" s="50"/>
      <c r="UZW261" s="50"/>
      <c r="UZX261" s="50"/>
      <c r="UZY261" s="50"/>
      <c r="UZZ261" s="50"/>
      <c r="VAA261" s="50"/>
      <c r="VAB261" s="50"/>
      <c r="VAC261" s="50"/>
      <c r="VAD261" s="50"/>
      <c r="VAE261" s="50"/>
      <c r="VAF261" s="50"/>
      <c r="VAG261" s="102"/>
      <c r="VAH261" s="103"/>
      <c r="VAI261" s="101"/>
      <c r="VAJ261" s="106"/>
      <c r="VAK261" s="105"/>
      <c r="VAL261" s="50"/>
      <c r="VAM261" s="50"/>
      <c r="VAN261" s="50"/>
      <c r="VAO261" s="50"/>
      <c r="VAP261" s="50"/>
      <c r="VAQ261" s="50"/>
      <c r="VAR261" s="50"/>
      <c r="VAS261" s="50"/>
      <c r="VAT261" s="50"/>
      <c r="VAU261" s="50"/>
      <c r="VAV261" s="50"/>
      <c r="VAW261" s="50"/>
      <c r="VAX261" s="50"/>
      <c r="VAY261" s="50"/>
      <c r="VAZ261" s="50"/>
      <c r="VBA261" s="50"/>
      <c r="VBB261" s="50"/>
      <c r="VBC261" s="50"/>
      <c r="VBD261" s="50"/>
      <c r="VBE261" s="50"/>
      <c r="VBF261" s="50"/>
      <c r="VBG261" s="50"/>
      <c r="VBH261" s="50"/>
      <c r="VBI261" s="50"/>
      <c r="VBJ261" s="50"/>
      <c r="VBK261" s="50"/>
      <c r="VBL261" s="50"/>
      <c r="VBM261" s="50"/>
      <c r="VBN261" s="50"/>
      <c r="VBO261" s="50"/>
      <c r="VBP261" s="50"/>
      <c r="VBQ261" s="102"/>
      <c r="VBR261" s="103"/>
      <c r="VBS261" s="101"/>
      <c r="VBT261" s="106"/>
      <c r="VBU261" s="105"/>
      <c r="VBV261" s="50"/>
      <c r="VBW261" s="50"/>
      <c r="VBX261" s="50"/>
      <c r="VBY261" s="50"/>
      <c r="VBZ261" s="50"/>
      <c r="VCA261" s="50"/>
      <c r="VCB261" s="50"/>
      <c r="VCC261" s="50"/>
      <c r="VCD261" s="50"/>
      <c r="VCE261" s="50"/>
      <c r="VCF261" s="50"/>
      <c r="VCG261" s="50"/>
      <c r="VCH261" s="50"/>
      <c r="VCI261" s="50"/>
      <c r="VCJ261" s="50"/>
      <c r="VCK261" s="50"/>
      <c r="VCL261" s="50"/>
      <c r="VCM261" s="50"/>
      <c r="VCN261" s="50"/>
      <c r="VCO261" s="50"/>
      <c r="VCP261" s="50"/>
      <c r="VCQ261" s="50"/>
      <c r="VCR261" s="50"/>
      <c r="VCS261" s="50"/>
      <c r="VCT261" s="50"/>
      <c r="VCU261" s="50"/>
      <c r="VCV261" s="50"/>
      <c r="VCW261" s="50"/>
      <c r="VCX261" s="50"/>
      <c r="VCY261" s="50"/>
      <c r="VCZ261" s="50"/>
      <c r="VDA261" s="102"/>
      <c r="VDB261" s="103"/>
      <c r="VDC261" s="101"/>
      <c r="VDD261" s="106"/>
      <c r="VDE261" s="105"/>
      <c r="VDF261" s="50"/>
      <c r="VDG261" s="50"/>
      <c r="VDH261" s="50"/>
      <c r="VDI261" s="50"/>
      <c r="VDJ261" s="50"/>
      <c r="VDK261" s="50"/>
      <c r="VDL261" s="50"/>
      <c r="VDM261" s="50"/>
      <c r="VDN261" s="50"/>
      <c r="VDO261" s="50"/>
      <c r="VDP261" s="50"/>
      <c r="VDQ261" s="50"/>
      <c r="VDR261" s="50"/>
      <c r="VDS261" s="50"/>
      <c r="VDT261" s="50"/>
      <c r="VDU261" s="50"/>
      <c r="VDV261" s="50"/>
      <c r="VDW261" s="50"/>
      <c r="VDX261" s="50"/>
      <c r="VDY261" s="50"/>
      <c r="VDZ261" s="50"/>
      <c r="VEA261" s="50"/>
      <c r="VEB261" s="50"/>
      <c r="VEC261" s="50"/>
      <c r="VED261" s="50"/>
      <c r="VEE261" s="50"/>
      <c r="VEF261" s="50"/>
      <c r="VEG261" s="50"/>
      <c r="VEH261" s="50"/>
      <c r="VEI261" s="50"/>
      <c r="VEJ261" s="50"/>
      <c r="VEK261" s="102"/>
      <c r="VEL261" s="103"/>
      <c r="VEM261" s="101"/>
      <c r="VEN261" s="106"/>
      <c r="VEO261" s="105"/>
      <c r="VEP261" s="50"/>
      <c r="VEQ261" s="50"/>
      <c r="VER261" s="50"/>
      <c r="VES261" s="50"/>
      <c r="VET261" s="50"/>
      <c r="VEU261" s="50"/>
      <c r="VEV261" s="50"/>
      <c r="VEW261" s="50"/>
      <c r="VEX261" s="50"/>
      <c r="VEY261" s="50"/>
      <c r="VEZ261" s="50"/>
      <c r="VFA261" s="50"/>
      <c r="VFB261" s="50"/>
      <c r="VFC261" s="50"/>
      <c r="VFD261" s="50"/>
      <c r="VFE261" s="50"/>
      <c r="VFF261" s="50"/>
      <c r="VFG261" s="50"/>
      <c r="VFH261" s="50"/>
      <c r="VFI261" s="50"/>
      <c r="VFJ261" s="50"/>
      <c r="VFK261" s="50"/>
      <c r="VFL261" s="50"/>
      <c r="VFM261" s="50"/>
      <c r="VFN261" s="50"/>
      <c r="VFO261" s="50"/>
      <c r="VFP261" s="50"/>
      <c r="VFQ261" s="50"/>
      <c r="VFR261" s="50"/>
      <c r="VFS261" s="50"/>
      <c r="VFT261" s="50"/>
      <c r="VFU261" s="102"/>
      <c r="VFV261" s="103"/>
      <c r="VFW261" s="101"/>
      <c r="VFX261" s="106"/>
      <c r="VFY261" s="105"/>
      <c r="VFZ261" s="50"/>
      <c r="VGA261" s="50"/>
      <c r="VGB261" s="50"/>
      <c r="VGC261" s="50"/>
      <c r="VGD261" s="50"/>
      <c r="VGE261" s="50"/>
      <c r="VGF261" s="50"/>
      <c r="VGG261" s="50"/>
      <c r="VGH261" s="50"/>
      <c r="VGI261" s="50"/>
      <c r="VGJ261" s="50"/>
      <c r="VGK261" s="50"/>
      <c r="VGL261" s="50"/>
      <c r="VGM261" s="50"/>
      <c r="VGN261" s="50"/>
      <c r="VGO261" s="50"/>
      <c r="VGP261" s="50"/>
      <c r="VGQ261" s="50"/>
      <c r="VGR261" s="50"/>
      <c r="VGS261" s="50"/>
      <c r="VGT261" s="50"/>
      <c r="VGU261" s="50"/>
      <c r="VGV261" s="50"/>
      <c r="VGW261" s="50"/>
      <c r="VGX261" s="50"/>
      <c r="VGY261" s="50"/>
      <c r="VGZ261" s="50"/>
      <c r="VHA261" s="50"/>
      <c r="VHB261" s="50"/>
      <c r="VHC261" s="50"/>
      <c r="VHD261" s="50"/>
      <c r="VHE261" s="102"/>
      <c r="VHF261" s="103"/>
      <c r="VHG261" s="101"/>
      <c r="VHH261" s="106"/>
      <c r="VHI261" s="105"/>
      <c r="VHJ261" s="50"/>
      <c r="VHK261" s="50"/>
      <c r="VHL261" s="50"/>
      <c r="VHM261" s="50"/>
      <c r="VHN261" s="50"/>
      <c r="VHO261" s="50"/>
      <c r="VHP261" s="50"/>
      <c r="VHQ261" s="50"/>
      <c r="VHR261" s="50"/>
      <c r="VHS261" s="50"/>
      <c r="VHT261" s="50"/>
      <c r="VHU261" s="50"/>
      <c r="VHV261" s="50"/>
      <c r="VHW261" s="50"/>
      <c r="VHX261" s="50"/>
      <c r="VHY261" s="50"/>
      <c r="VHZ261" s="50"/>
      <c r="VIA261" s="50"/>
      <c r="VIB261" s="50"/>
      <c r="VIC261" s="50"/>
      <c r="VID261" s="50"/>
      <c r="VIE261" s="50"/>
      <c r="VIF261" s="50"/>
      <c r="VIG261" s="50"/>
      <c r="VIH261" s="50"/>
      <c r="VII261" s="50"/>
      <c r="VIJ261" s="50"/>
      <c r="VIK261" s="50"/>
      <c r="VIL261" s="50"/>
      <c r="VIM261" s="50"/>
      <c r="VIN261" s="50"/>
      <c r="VIO261" s="102"/>
      <c r="VIP261" s="103"/>
      <c r="VIQ261" s="101"/>
      <c r="VIR261" s="106"/>
      <c r="VIS261" s="105"/>
      <c r="VIT261" s="50"/>
      <c r="VIU261" s="50"/>
      <c r="VIV261" s="50"/>
      <c r="VIW261" s="50"/>
      <c r="VIX261" s="50"/>
      <c r="VIY261" s="50"/>
      <c r="VIZ261" s="50"/>
      <c r="VJA261" s="50"/>
      <c r="VJB261" s="50"/>
      <c r="VJC261" s="50"/>
      <c r="VJD261" s="50"/>
      <c r="VJE261" s="50"/>
      <c r="VJF261" s="50"/>
      <c r="VJG261" s="50"/>
      <c r="VJH261" s="50"/>
      <c r="VJI261" s="50"/>
      <c r="VJJ261" s="50"/>
      <c r="VJK261" s="50"/>
      <c r="VJL261" s="50"/>
      <c r="VJM261" s="50"/>
      <c r="VJN261" s="50"/>
      <c r="VJO261" s="50"/>
      <c r="VJP261" s="50"/>
      <c r="VJQ261" s="50"/>
      <c r="VJR261" s="50"/>
      <c r="VJS261" s="50"/>
      <c r="VJT261" s="50"/>
      <c r="VJU261" s="50"/>
      <c r="VJV261" s="50"/>
      <c r="VJW261" s="50"/>
      <c r="VJX261" s="50"/>
      <c r="VJY261" s="102"/>
      <c r="VJZ261" s="103"/>
      <c r="VKA261" s="101"/>
      <c r="VKB261" s="106"/>
      <c r="VKC261" s="105"/>
      <c r="VKD261" s="50"/>
      <c r="VKE261" s="50"/>
      <c r="VKF261" s="50"/>
      <c r="VKG261" s="50"/>
      <c r="VKH261" s="50"/>
      <c r="VKI261" s="50"/>
      <c r="VKJ261" s="50"/>
      <c r="VKK261" s="50"/>
      <c r="VKL261" s="50"/>
      <c r="VKM261" s="50"/>
      <c r="VKN261" s="50"/>
      <c r="VKO261" s="50"/>
      <c r="VKP261" s="50"/>
      <c r="VKQ261" s="50"/>
      <c r="VKR261" s="50"/>
      <c r="VKS261" s="50"/>
      <c r="VKT261" s="50"/>
      <c r="VKU261" s="50"/>
      <c r="VKV261" s="50"/>
      <c r="VKW261" s="50"/>
      <c r="VKX261" s="50"/>
      <c r="VKY261" s="50"/>
      <c r="VKZ261" s="50"/>
      <c r="VLA261" s="50"/>
      <c r="VLB261" s="50"/>
      <c r="VLC261" s="50"/>
      <c r="VLD261" s="50"/>
      <c r="VLE261" s="50"/>
      <c r="VLF261" s="50"/>
      <c r="VLG261" s="50"/>
      <c r="VLH261" s="50"/>
      <c r="VLI261" s="102"/>
      <c r="VLJ261" s="103"/>
      <c r="VLK261" s="101"/>
      <c r="VLL261" s="106"/>
      <c r="VLM261" s="105"/>
      <c r="VLN261" s="50"/>
      <c r="VLO261" s="50"/>
      <c r="VLP261" s="50"/>
      <c r="VLQ261" s="50"/>
      <c r="VLR261" s="50"/>
      <c r="VLS261" s="50"/>
      <c r="VLT261" s="50"/>
      <c r="VLU261" s="50"/>
      <c r="VLV261" s="50"/>
      <c r="VLW261" s="50"/>
      <c r="VLX261" s="50"/>
      <c r="VLY261" s="50"/>
      <c r="VLZ261" s="50"/>
      <c r="VMA261" s="50"/>
      <c r="VMB261" s="50"/>
      <c r="VMC261" s="50"/>
      <c r="VMD261" s="50"/>
      <c r="VME261" s="50"/>
      <c r="VMF261" s="50"/>
      <c r="VMG261" s="50"/>
      <c r="VMH261" s="50"/>
      <c r="VMI261" s="50"/>
      <c r="VMJ261" s="50"/>
      <c r="VMK261" s="50"/>
      <c r="VML261" s="50"/>
      <c r="VMM261" s="50"/>
      <c r="VMN261" s="50"/>
      <c r="VMO261" s="50"/>
      <c r="VMP261" s="50"/>
      <c r="VMQ261" s="50"/>
      <c r="VMR261" s="50"/>
      <c r="VMS261" s="102"/>
      <c r="VMT261" s="103"/>
      <c r="VMU261" s="101"/>
      <c r="VMV261" s="106"/>
      <c r="VMW261" s="105"/>
      <c r="VMX261" s="50"/>
      <c r="VMY261" s="50"/>
      <c r="VMZ261" s="50"/>
      <c r="VNA261" s="50"/>
      <c r="VNB261" s="50"/>
      <c r="VNC261" s="50"/>
      <c r="VND261" s="50"/>
      <c r="VNE261" s="50"/>
      <c r="VNF261" s="50"/>
      <c r="VNG261" s="50"/>
      <c r="VNH261" s="50"/>
      <c r="VNI261" s="50"/>
      <c r="VNJ261" s="50"/>
      <c r="VNK261" s="50"/>
      <c r="VNL261" s="50"/>
      <c r="VNM261" s="50"/>
      <c r="VNN261" s="50"/>
      <c r="VNO261" s="50"/>
      <c r="VNP261" s="50"/>
      <c r="VNQ261" s="50"/>
      <c r="VNR261" s="50"/>
      <c r="VNS261" s="50"/>
      <c r="VNT261" s="50"/>
      <c r="VNU261" s="50"/>
      <c r="VNV261" s="50"/>
      <c r="VNW261" s="50"/>
      <c r="VNX261" s="50"/>
      <c r="VNY261" s="50"/>
      <c r="VNZ261" s="50"/>
      <c r="VOA261" s="50"/>
      <c r="VOB261" s="50"/>
      <c r="VOC261" s="102"/>
      <c r="VOD261" s="103"/>
      <c r="VOE261" s="101"/>
      <c r="VOF261" s="106"/>
      <c r="VOG261" s="105"/>
      <c r="VOH261" s="50"/>
      <c r="VOI261" s="50"/>
      <c r="VOJ261" s="50"/>
      <c r="VOK261" s="50"/>
      <c r="VOL261" s="50"/>
      <c r="VOM261" s="50"/>
      <c r="VON261" s="50"/>
      <c r="VOO261" s="50"/>
      <c r="VOP261" s="50"/>
      <c r="VOQ261" s="50"/>
      <c r="VOR261" s="50"/>
      <c r="VOS261" s="50"/>
      <c r="VOT261" s="50"/>
      <c r="VOU261" s="50"/>
      <c r="VOV261" s="50"/>
      <c r="VOW261" s="50"/>
      <c r="VOX261" s="50"/>
      <c r="VOY261" s="50"/>
      <c r="VOZ261" s="50"/>
      <c r="VPA261" s="50"/>
      <c r="VPB261" s="50"/>
      <c r="VPC261" s="50"/>
      <c r="VPD261" s="50"/>
      <c r="VPE261" s="50"/>
      <c r="VPF261" s="50"/>
      <c r="VPG261" s="50"/>
      <c r="VPH261" s="50"/>
      <c r="VPI261" s="50"/>
      <c r="VPJ261" s="50"/>
      <c r="VPK261" s="50"/>
      <c r="VPL261" s="50"/>
      <c r="VPM261" s="102"/>
      <c r="VPN261" s="103"/>
      <c r="VPO261" s="101"/>
      <c r="VPP261" s="106"/>
      <c r="VPQ261" s="105"/>
      <c r="VPR261" s="50"/>
      <c r="VPS261" s="50"/>
      <c r="VPT261" s="50"/>
      <c r="VPU261" s="50"/>
      <c r="VPV261" s="50"/>
      <c r="VPW261" s="50"/>
      <c r="VPX261" s="50"/>
      <c r="VPY261" s="50"/>
      <c r="VPZ261" s="50"/>
      <c r="VQA261" s="50"/>
      <c r="VQB261" s="50"/>
      <c r="VQC261" s="50"/>
      <c r="VQD261" s="50"/>
      <c r="VQE261" s="50"/>
      <c r="VQF261" s="50"/>
      <c r="VQG261" s="50"/>
      <c r="VQH261" s="50"/>
      <c r="VQI261" s="50"/>
      <c r="VQJ261" s="50"/>
      <c r="VQK261" s="50"/>
      <c r="VQL261" s="50"/>
      <c r="VQM261" s="50"/>
      <c r="VQN261" s="50"/>
      <c r="VQO261" s="50"/>
      <c r="VQP261" s="50"/>
      <c r="VQQ261" s="50"/>
      <c r="VQR261" s="50"/>
      <c r="VQS261" s="50"/>
      <c r="VQT261" s="50"/>
      <c r="VQU261" s="50"/>
      <c r="VQV261" s="50"/>
      <c r="VQW261" s="102"/>
      <c r="VQX261" s="103"/>
      <c r="VQY261" s="101"/>
      <c r="VQZ261" s="106"/>
      <c r="VRA261" s="105"/>
      <c r="VRB261" s="50"/>
      <c r="VRC261" s="50"/>
      <c r="VRD261" s="50"/>
      <c r="VRE261" s="50"/>
      <c r="VRF261" s="50"/>
      <c r="VRG261" s="50"/>
      <c r="VRH261" s="50"/>
      <c r="VRI261" s="50"/>
      <c r="VRJ261" s="50"/>
      <c r="VRK261" s="50"/>
      <c r="VRL261" s="50"/>
      <c r="VRM261" s="50"/>
      <c r="VRN261" s="50"/>
      <c r="VRO261" s="50"/>
      <c r="VRP261" s="50"/>
      <c r="VRQ261" s="50"/>
      <c r="VRR261" s="50"/>
      <c r="VRS261" s="50"/>
      <c r="VRT261" s="50"/>
      <c r="VRU261" s="50"/>
      <c r="VRV261" s="50"/>
      <c r="VRW261" s="50"/>
      <c r="VRX261" s="50"/>
      <c r="VRY261" s="50"/>
      <c r="VRZ261" s="50"/>
      <c r="VSA261" s="50"/>
      <c r="VSB261" s="50"/>
      <c r="VSC261" s="50"/>
      <c r="VSD261" s="50"/>
      <c r="VSE261" s="50"/>
      <c r="VSF261" s="50"/>
      <c r="VSG261" s="102"/>
      <c r="VSH261" s="103"/>
      <c r="VSI261" s="101"/>
      <c r="VSJ261" s="106"/>
      <c r="VSK261" s="105"/>
      <c r="VSL261" s="50"/>
      <c r="VSM261" s="50"/>
      <c r="VSN261" s="50"/>
      <c r="VSO261" s="50"/>
      <c r="VSP261" s="50"/>
      <c r="VSQ261" s="50"/>
      <c r="VSR261" s="50"/>
      <c r="VSS261" s="50"/>
      <c r="VST261" s="50"/>
      <c r="VSU261" s="50"/>
      <c r="VSV261" s="50"/>
      <c r="VSW261" s="50"/>
      <c r="VSX261" s="50"/>
      <c r="VSY261" s="50"/>
      <c r="VSZ261" s="50"/>
      <c r="VTA261" s="50"/>
      <c r="VTB261" s="50"/>
      <c r="VTC261" s="50"/>
      <c r="VTD261" s="50"/>
      <c r="VTE261" s="50"/>
      <c r="VTF261" s="50"/>
      <c r="VTG261" s="50"/>
      <c r="VTH261" s="50"/>
      <c r="VTI261" s="50"/>
      <c r="VTJ261" s="50"/>
      <c r="VTK261" s="50"/>
      <c r="VTL261" s="50"/>
      <c r="VTM261" s="50"/>
      <c r="VTN261" s="50"/>
      <c r="VTO261" s="50"/>
      <c r="VTP261" s="50"/>
      <c r="VTQ261" s="102"/>
      <c r="VTR261" s="103"/>
      <c r="VTS261" s="101"/>
      <c r="VTT261" s="106"/>
      <c r="VTU261" s="105"/>
      <c r="VTV261" s="50"/>
      <c r="VTW261" s="50"/>
      <c r="VTX261" s="50"/>
      <c r="VTY261" s="50"/>
      <c r="VTZ261" s="50"/>
      <c r="VUA261" s="50"/>
      <c r="VUB261" s="50"/>
      <c r="VUC261" s="50"/>
      <c r="VUD261" s="50"/>
      <c r="VUE261" s="50"/>
      <c r="VUF261" s="50"/>
      <c r="VUG261" s="50"/>
      <c r="VUH261" s="50"/>
      <c r="VUI261" s="50"/>
      <c r="VUJ261" s="50"/>
      <c r="VUK261" s="50"/>
      <c r="VUL261" s="50"/>
      <c r="VUM261" s="50"/>
      <c r="VUN261" s="50"/>
      <c r="VUO261" s="50"/>
      <c r="VUP261" s="50"/>
      <c r="VUQ261" s="50"/>
      <c r="VUR261" s="50"/>
      <c r="VUS261" s="50"/>
      <c r="VUT261" s="50"/>
      <c r="VUU261" s="50"/>
      <c r="VUV261" s="50"/>
      <c r="VUW261" s="50"/>
      <c r="VUX261" s="50"/>
      <c r="VUY261" s="50"/>
      <c r="VUZ261" s="50"/>
      <c r="VVA261" s="102"/>
      <c r="VVB261" s="103"/>
      <c r="VVC261" s="101"/>
      <c r="VVD261" s="106"/>
      <c r="VVE261" s="105"/>
      <c r="VVF261" s="50"/>
      <c r="VVG261" s="50"/>
      <c r="VVH261" s="50"/>
      <c r="VVI261" s="50"/>
      <c r="VVJ261" s="50"/>
      <c r="VVK261" s="50"/>
      <c r="VVL261" s="50"/>
      <c r="VVM261" s="50"/>
      <c r="VVN261" s="50"/>
      <c r="VVO261" s="50"/>
      <c r="VVP261" s="50"/>
      <c r="VVQ261" s="50"/>
      <c r="VVR261" s="50"/>
      <c r="VVS261" s="50"/>
      <c r="VVT261" s="50"/>
      <c r="VVU261" s="50"/>
      <c r="VVV261" s="50"/>
      <c r="VVW261" s="50"/>
      <c r="VVX261" s="50"/>
      <c r="VVY261" s="50"/>
      <c r="VVZ261" s="50"/>
      <c r="VWA261" s="50"/>
      <c r="VWB261" s="50"/>
      <c r="VWC261" s="50"/>
      <c r="VWD261" s="50"/>
      <c r="VWE261" s="50"/>
      <c r="VWF261" s="50"/>
      <c r="VWG261" s="50"/>
      <c r="VWH261" s="50"/>
      <c r="VWI261" s="50"/>
      <c r="VWJ261" s="50"/>
      <c r="VWK261" s="102"/>
      <c r="VWL261" s="103"/>
      <c r="VWM261" s="101"/>
      <c r="VWN261" s="106"/>
      <c r="VWO261" s="105"/>
      <c r="VWP261" s="50"/>
      <c r="VWQ261" s="50"/>
      <c r="VWR261" s="50"/>
      <c r="VWS261" s="50"/>
      <c r="VWT261" s="50"/>
      <c r="VWU261" s="50"/>
      <c r="VWV261" s="50"/>
      <c r="VWW261" s="50"/>
      <c r="VWX261" s="50"/>
      <c r="VWY261" s="50"/>
      <c r="VWZ261" s="50"/>
      <c r="VXA261" s="50"/>
      <c r="VXB261" s="50"/>
      <c r="VXC261" s="50"/>
      <c r="VXD261" s="50"/>
      <c r="VXE261" s="50"/>
      <c r="VXF261" s="50"/>
      <c r="VXG261" s="50"/>
      <c r="VXH261" s="50"/>
      <c r="VXI261" s="50"/>
      <c r="VXJ261" s="50"/>
      <c r="VXK261" s="50"/>
      <c r="VXL261" s="50"/>
      <c r="VXM261" s="50"/>
      <c r="VXN261" s="50"/>
      <c r="VXO261" s="50"/>
      <c r="VXP261" s="50"/>
      <c r="VXQ261" s="50"/>
      <c r="VXR261" s="50"/>
      <c r="VXS261" s="50"/>
      <c r="VXT261" s="50"/>
      <c r="VXU261" s="102"/>
      <c r="VXV261" s="103"/>
      <c r="VXW261" s="101"/>
      <c r="VXX261" s="106"/>
      <c r="VXY261" s="105"/>
      <c r="VXZ261" s="50"/>
      <c r="VYA261" s="50"/>
      <c r="VYB261" s="50"/>
      <c r="VYC261" s="50"/>
      <c r="VYD261" s="50"/>
      <c r="VYE261" s="50"/>
      <c r="VYF261" s="50"/>
      <c r="VYG261" s="50"/>
      <c r="VYH261" s="50"/>
      <c r="VYI261" s="50"/>
      <c r="VYJ261" s="50"/>
      <c r="VYK261" s="50"/>
      <c r="VYL261" s="50"/>
      <c r="VYM261" s="50"/>
      <c r="VYN261" s="50"/>
      <c r="VYO261" s="50"/>
      <c r="VYP261" s="50"/>
      <c r="VYQ261" s="50"/>
      <c r="VYR261" s="50"/>
      <c r="VYS261" s="50"/>
      <c r="VYT261" s="50"/>
      <c r="VYU261" s="50"/>
      <c r="VYV261" s="50"/>
      <c r="VYW261" s="50"/>
      <c r="VYX261" s="50"/>
      <c r="VYY261" s="50"/>
      <c r="VYZ261" s="50"/>
      <c r="VZA261" s="50"/>
      <c r="VZB261" s="50"/>
      <c r="VZC261" s="50"/>
      <c r="VZD261" s="50"/>
      <c r="VZE261" s="102"/>
      <c r="VZF261" s="103"/>
      <c r="VZG261" s="101"/>
      <c r="VZH261" s="106"/>
      <c r="VZI261" s="105"/>
      <c r="VZJ261" s="50"/>
      <c r="VZK261" s="50"/>
      <c r="VZL261" s="50"/>
      <c r="VZM261" s="50"/>
      <c r="VZN261" s="50"/>
      <c r="VZO261" s="50"/>
      <c r="VZP261" s="50"/>
      <c r="VZQ261" s="50"/>
      <c r="VZR261" s="50"/>
      <c r="VZS261" s="50"/>
      <c r="VZT261" s="50"/>
      <c r="VZU261" s="50"/>
      <c r="VZV261" s="50"/>
      <c r="VZW261" s="50"/>
      <c r="VZX261" s="50"/>
      <c r="VZY261" s="50"/>
      <c r="VZZ261" s="50"/>
      <c r="WAA261" s="50"/>
      <c r="WAB261" s="50"/>
      <c r="WAC261" s="50"/>
      <c r="WAD261" s="50"/>
      <c r="WAE261" s="50"/>
      <c r="WAF261" s="50"/>
      <c r="WAG261" s="50"/>
      <c r="WAH261" s="50"/>
      <c r="WAI261" s="50"/>
      <c r="WAJ261" s="50"/>
      <c r="WAK261" s="50"/>
      <c r="WAL261" s="50"/>
      <c r="WAM261" s="50"/>
      <c r="WAN261" s="50"/>
      <c r="WAO261" s="102"/>
      <c r="WAP261" s="103"/>
      <c r="WAQ261" s="101"/>
      <c r="WAR261" s="106"/>
      <c r="WAS261" s="105"/>
      <c r="WAT261" s="50"/>
      <c r="WAU261" s="50"/>
      <c r="WAV261" s="50"/>
      <c r="WAW261" s="50"/>
      <c r="WAX261" s="50"/>
      <c r="WAY261" s="50"/>
      <c r="WAZ261" s="50"/>
      <c r="WBA261" s="50"/>
      <c r="WBB261" s="50"/>
      <c r="WBC261" s="50"/>
      <c r="WBD261" s="50"/>
      <c r="WBE261" s="50"/>
      <c r="WBF261" s="50"/>
      <c r="WBG261" s="50"/>
      <c r="WBH261" s="50"/>
      <c r="WBI261" s="50"/>
      <c r="WBJ261" s="50"/>
      <c r="WBK261" s="50"/>
      <c r="WBL261" s="50"/>
      <c r="WBM261" s="50"/>
      <c r="WBN261" s="50"/>
      <c r="WBO261" s="50"/>
      <c r="WBP261" s="50"/>
      <c r="WBQ261" s="50"/>
      <c r="WBR261" s="50"/>
      <c r="WBS261" s="50"/>
      <c r="WBT261" s="50"/>
      <c r="WBU261" s="50"/>
      <c r="WBV261" s="50"/>
      <c r="WBW261" s="50"/>
      <c r="WBX261" s="50"/>
      <c r="WBY261" s="102"/>
      <c r="WBZ261" s="103"/>
      <c r="WCA261" s="101"/>
      <c r="WCB261" s="106"/>
      <c r="WCC261" s="105"/>
      <c r="WCD261" s="50"/>
      <c r="WCE261" s="50"/>
      <c r="WCF261" s="50"/>
      <c r="WCG261" s="50"/>
      <c r="WCH261" s="50"/>
      <c r="WCI261" s="50"/>
      <c r="WCJ261" s="50"/>
      <c r="WCK261" s="50"/>
      <c r="WCL261" s="50"/>
      <c r="WCM261" s="50"/>
      <c r="WCN261" s="50"/>
      <c r="WCO261" s="50"/>
      <c r="WCP261" s="50"/>
      <c r="WCQ261" s="50"/>
      <c r="WCR261" s="50"/>
      <c r="WCS261" s="50"/>
      <c r="WCT261" s="50"/>
      <c r="WCU261" s="50"/>
      <c r="WCV261" s="50"/>
      <c r="WCW261" s="50"/>
      <c r="WCX261" s="50"/>
      <c r="WCY261" s="50"/>
      <c r="WCZ261" s="50"/>
      <c r="WDA261" s="50"/>
      <c r="WDB261" s="50"/>
      <c r="WDC261" s="50"/>
      <c r="WDD261" s="50"/>
      <c r="WDE261" s="50"/>
      <c r="WDF261" s="50"/>
      <c r="WDG261" s="50"/>
      <c r="WDH261" s="50"/>
      <c r="WDI261" s="102"/>
      <c r="WDJ261" s="103"/>
      <c r="WDK261" s="101"/>
      <c r="WDL261" s="106"/>
      <c r="WDM261" s="105"/>
      <c r="WDN261" s="50"/>
      <c r="WDO261" s="50"/>
      <c r="WDP261" s="50"/>
      <c r="WDQ261" s="50"/>
      <c r="WDR261" s="50"/>
      <c r="WDS261" s="50"/>
      <c r="WDT261" s="50"/>
      <c r="WDU261" s="50"/>
      <c r="WDV261" s="50"/>
      <c r="WDW261" s="50"/>
      <c r="WDX261" s="50"/>
      <c r="WDY261" s="50"/>
      <c r="WDZ261" s="50"/>
      <c r="WEA261" s="50"/>
      <c r="WEB261" s="50"/>
      <c r="WEC261" s="50"/>
      <c r="WED261" s="50"/>
      <c r="WEE261" s="50"/>
      <c r="WEF261" s="50"/>
      <c r="WEG261" s="50"/>
      <c r="WEH261" s="50"/>
      <c r="WEI261" s="50"/>
      <c r="WEJ261" s="50"/>
      <c r="WEK261" s="50"/>
      <c r="WEL261" s="50"/>
      <c r="WEM261" s="50"/>
      <c r="WEN261" s="50"/>
      <c r="WEO261" s="50"/>
      <c r="WEP261" s="50"/>
      <c r="WEQ261" s="50"/>
      <c r="WER261" s="50"/>
      <c r="WES261" s="102"/>
      <c r="WET261" s="103"/>
      <c r="WEU261" s="101"/>
      <c r="WEV261" s="106"/>
      <c r="WEW261" s="105"/>
      <c r="WEX261" s="50"/>
      <c r="WEY261" s="50"/>
      <c r="WEZ261" s="50"/>
      <c r="WFA261" s="50"/>
      <c r="WFB261" s="50"/>
      <c r="WFC261" s="50"/>
      <c r="WFD261" s="50"/>
      <c r="WFE261" s="50"/>
      <c r="WFF261" s="50"/>
      <c r="WFG261" s="50"/>
      <c r="WFH261" s="50"/>
      <c r="WFI261" s="50"/>
      <c r="WFJ261" s="50"/>
      <c r="WFK261" s="50"/>
      <c r="WFL261" s="50"/>
      <c r="WFM261" s="50"/>
      <c r="WFN261" s="50"/>
      <c r="WFO261" s="50"/>
      <c r="WFP261" s="50"/>
      <c r="WFQ261" s="50"/>
      <c r="WFR261" s="50"/>
      <c r="WFS261" s="50"/>
      <c r="WFT261" s="50"/>
      <c r="WFU261" s="50"/>
      <c r="WFV261" s="50"/>
      <c r="WFW261" s="50"/>
      <c r="WFX261" s="50"/>
      <c r="WFY261" s="50"/>
      <c r="WFZ261" s="50"/>
      <c r="WGA261" s="50"/>
      <c r="WGB261" s="50"/>
      <c r="WGC261" s="102"/>
      <c r="WGD261" s="103"/>
      <c r="WGE261" s="101"/>
      <c r="WGF261" s="106"/>
      <c r="WGG261" s="105"/>
      <c r="WGH261" s="50"/>
      <c r="WGI261" s="50"/>
      <c r="WGJ261" s="50"/>
      <c r="WGK261" s="50"/>
      <c r="WGL261" s="50"/>
      <c r="WGM261" s="50"/>
      <c r="WGN261" s="50"/>
      <c r="WGO261" s="50"/>
      <c r="WGP261" s="50"/>
      <c r="WGQ261" s="50"/>
      <c r="WGR261" s="50"/>
      <c r="WGS261" s="50"/>
      <c r="WGT261" s="50"/>
      <c r="WGU261" s="50"/>
      <c r="WGV261" s="50"/>
      <c r="WGW261" s="50"/>
      <c r="WGX261" s="50"/>
      <c r="WGY261" s="50"/>
      <c r="WGZ261" s="50"/>
      <c r="WHA261" s="50"/>
      <c r="WHB261" s="50"/>
      <c r="WHC261" s="50"/>
      <c r="WHD261" s="50"/>
      <c r="WHE261" s="50"/>
      <c r="WHF261" s="50"/>
      <c r="WHG261" s="50"/>
      <c r="WHH261" s="50"/>
      <c r="WHI261" s="50"/>
      <c r="WHJ261" s="50"/>
      <c r="WHK261" s="50"/>
      <c r="WHL261" s="50"/>
      <c r="WHM261" s="102"/>
      <c r="WHN261" s="103"/>
      <c r="WHO261" s="101"/>
      <c r="WHP261" s="106"/>
      <c r="WHQ261" s="105"/>
      <c r="WHR261" s="50"/>
      <c r="WHS261" s="50"/>
      <c r="WHT261" s="50"/>
      <c r="WHU261" s="50"/>
      <c r="WHV261" s="50"/>
      <c r="WHW261" s="50"/>
      <c r="WHX261" s="50"/>
      <c r="WHY261" s="50"/>
      <c r="WHZ261" s="50"/>
      <c r="WIA261" s="50"/>
      <c r="WIB261" s="50"/>
      <c r="WIC261" s="50"/>
      <c r="WID261" s="50"/>
      <c r="WIE261" s="50"/>
      <c r="WIF261" s="50"/>
      <c r="WIG261" s="50"/>
      <c r="WIH261" s="50"/>
      <c r="WII261" s="50"/>
      <c r="WIJ261" s="50"/>
      <c r="WIK261" s="50"/>
      <c r="WIL261" s="50"/>
      <c r="WIM261" s="50"/>
      <c r="WIN261" s="50"/>
      <c r="WIO261" s="50"/>
      <c r="WIP261" s="50"/>
      <c r="WIQ261" s="50"/>
      <c r="WIR261" s="50"/>
      <c r="WIS261" s="50"/>
      <c r="WIT261" s="50"/>
      <c r="WIU261" s="50"/>
      <c r="WIV261" s="50"/>
      <c r="WIW261" s="102"/>
      <c r="WIX261" s="103"/>
      <c r="WIY261" s="101"/>
      <c r="WIZ261" s="106"/>
      <c r="WJA261" s="105"/>
      <c r="WJB261" s="50"/>
      <c r="WJC261" s="50"/>
      <c r="WJD261" s="50"/>
      <c r="WJE261" s="50"/>
      <c r="WJF261" s="50"/>
      <c r="WJG261" s="50"/>
      <c r="WJH261" s="50"/>
      <c r="WJI261" s="50"/>
      <c r="WJJ261" s="50"/>
      <c r="WJK261" s="50"/>
      <c r="WJL261" s="50"/>
      <c r="WJM261" s="50"/>
      <c r="WJN261" s="50"/>
      <c r="WJO261" s="50"/>
      <c r="WJP261" s="50"/>
      <c r="WJQ261" s="50"/>
      <c r="WJR261" s="50"/>
      <c r="WJS261" s="50"/>
      <c r="WJT261" s="50"/>
      <c r="WJU261" s="50"/>
      <c r="WJV261" s="50"/>
      <c r="WJW261" s="50"/>
      <c r="WJX261" s="50"/>
      <c r="WJY261" s="50"/>
      <c r="WJZ261" s="50"/>
      <c r="WKA261" s="50"/>
      <c r="WKB261" s="50"/>
      <c r="WKC261" s="50"/>
      <c r="WKD261" s="50"/>
      <c r="WKE261" s="50"/>
      <c r="WKF261" s="50"/>
      <c r="WKG261" s="102"/>
      <c r="WKH261" s="103"/>
      <c r="WKI261" s="101"/>
      <c r="WKJ261" s="106"/>
      <c r="WKK261" s="105"/>
      <c r="WKL261" s="50"/>
      <c r="WKM261" s="50"/>
      <c r="WKN261" s="50"/>
      <c r="WKO261" s="50"/>
      <c r="WKP261" s="50"/>
      <c r="WKQ261" s="50"/>
      <c r="WKR261" s="50"/>
      <c r="WKS261" s="50"/>
      <c r="WKT261" s="50"/>
      <c r="WKU261" s="50"/>
      <c r="WKV261" s="50"/>
      <c r="WKW261" s="50"/>
      <c r="WKX261" s="50"/>
      <c r="WKY261" s="50"/>
      <c r="WKZ261" s="50"/>
      <c r="WLA261" s="50"/>
      <c r="WLB261" s="50"/>
      <c r="WLC261" s="50"/>
      <c r="WLD261" s="50"/>
      <c r="WLE261" s="50"/>
      <c r="WLF261" s="50"/>
      <c r="WLG261" s="50"/>
      <c r="WLH261" s="50"/>
      <c r="WLI261" s="50"/>
      <c r="WLJ261" s="50"/>
      <c r="WLK261" s="50"/>
      <c r="WLL261" s="50"/>
      <c r="WLM261" s="50"/>
      <c r="WLN261" s="50"/>
      <c r="WLO261" s="50"/>
      <c r="WLP261" s="50"/>
      <c r="WLQ261" s="102"/>
      <c r="WLR261" s="103"/>
      <c r="WLS261" s="101"/>
      <c r="WLT261" s="106"/>
      <c r="WLU261" s="105"/>
      <c r="WLV261" s="50"/>
      <c r="WLW261" s="50"/>
      <c r="WLX261" s="50"/>
      <c r="WLY261" s="50"/>
      <c r="WLZ261" s="50"/>
      <c r="WMA261" s="50"/>
      <c r="WMB261" s="50"/>
      <c r="WMC261" s="50"/>
      <c r="WMD261" s="50"/>
      <c r="WME261" s="50"/>
      <c r="WMF261" s="50"/>
      <c r="WMG261" s="50"/>
      <c r="WMH261" s="50"/>
      <c r="WMI261" s="50"/>
      <c r="WMJ261" s="50"/>
      <c r="WMK261" s="50"/>
      <c r="WML261" s="50"/>
      <c r="WMM261" s="50"/>
      <c r="WMN261" s="50"/>
      <c r="WMO261" s="50"/>
      <c r="WMP261" s="50"/>
      <c r="WMQ261" s="50"/>
      <c r="WMR261" s="50"/>
      <c r="WMS261" s="50"/>
      <c r="WMT261" s="50"/>
      <c r="WMU261" s="50"/>
      <c r="WMV261" s="50"/>
      <c r="WMW261" s="50"/>
      <c r="WMX261" s="50"/>
      <c r="WMY261" s="50"/>
      <c r="WMZ261" s="50"/>
      <c r="WNA261" s="102"/>
      <c r="WNB261" s="103"/>
      <c r="WNC261" s="101"/>
      <c r="WND261" s="106"/>
      <c r="WNE261" s="105"/>
      <c r="WNF261" s="50"/>
      <c r="WNG261" s="50"/>
      <c r="WNH261" s="50"/>
      <c r="WNI261" s="50"/>
      <c r="WNJ261" s="50"/>
      <c r="WNK261" s="50"/>
      <c r="WNL261" s="50"/>
      <c r="WNM261" s="50"/>
      <c r="WNN261" s="50"/>
      <c r="WNO261" s="50"/>
      <c r="WNP261" s="50"/>
      <c r="WNQ261" s="50"/>
      <c r="WNR261" s="50"/>
      <c r="WNS261" s="50"/>
      <c r="WNT261" s="50"/>
      <c r="WNU261" s="50"/>
      <c r="WNV261" s="50"/>
      <c r="WNW261" s="50"/>
      <c r="WNX261" s="50"/>
      <c r="WNY261" s="50"/>
      <c r="WNZ261" s="50"/>
      <c r="WOA261" s="50"/>
      <c r="WOB261" s="50"/>
      <c r="WOC261" s="50"/>
      <c r="WOD261" s="50"/>
      <c r="WOE261" s="50"/>
      <c r="WOF261" s="50"/>
      <c r="WOG261" s="50"/>
      <c r="WOH261" s="50"/>
      <c r="WOI261" s="50"/>
      <c r="WOJ261" s="50"/>
      <c r="WOK261" s="102"/>
      <c r="WOL261" s="103"/>
      <c r="WOM261" s="101"/>
      <c r="WON261" s="106"/>
      <c r="WOO261" s="105"/>
      <c r="WOP261" s="50"/>
      <c r="WOQ261" s="50"/>
      <c r="WOR261" s="50"/>
      <c r="WOS261" s="50"/>
      <c r="WOT261" s="50"/>
      <c r="WOU261" s="50"/>
      <c r="WOV261" s="50"/>
      <c r="WOW261" s="50"/>
      <c r="WOX261" s="50"/>
      <c r="WOY261" s="50"/>
      <c r="WOZ261" s="50"/>
      <c r="WPA261" s="50"/>
      <c r="WPB261" s="50"/>
      <c r="WPC261" s="50"/>
      <c r="WPD261" s="50"/>
      <c r="WPE261" s="50"/>
      <c r="WPF261" s="50"/>
      <c r="WPG261" s="50"/>
      <c r="WPH261" s="50"/>
      <c r="WPI261" s="50"/>
      <c r="WPJ261" s="50"/>
      <c r="WPK261" s="50"/>
      <c r="WPL261" s="50"/>
      <c r="WPM261" s="50"/>
      <c r="WPN261" s="50"/>
      <c r="WPO261" s="50"/>
      <c r="WPP261" s="50"/>
      <c r="WPQ261" s="50"/>
      <c r="WPR261" s="50"/>
      <c r="WPS261" s="50"/>
      <c r="WPT261" s="50"/>
      <c r="WPU261" s="102"/>
      <c r="WPV261" s="103"/>
      <c r="WPW261" s="101"/>
      <c r="WPX261" s="106"/>
      <c r="WPY261" s="105"/>
      <c r="WPZ261" s="50"/>
      <c r="WQA261" s="50"/>
      <c r="WQB261" s="50"/>
      <c r="WQC261" s="50"/>
      <c r="WQD261" s="50"/>
      <c r="WQE261" s="50"/>
      <c r="WQF261" s="50"/>
      <c r="WQG261" s="50"/>
      <c r="WQH261" s="50"/>
      <c r="WQI261" s="50"/>
      <c r="WQJ261" s="50"/>
      <c r="WQK261" s="50"/>
      <c r="WQL261" s="50"/>
      <c r="WQM261" s="50"/>
      <c r="WQN261" s="50"/>
      <c r="WQO261" s="50"/>
      <c r="WQP261" s="50"/>
      <c r="WQQ261" s="50"/>
      <c r="WQR261" s="50"/>
      <c r="WQS261" s="50"/>
      <c r="WQT261" s="50"/>
      <c r="WQU261" s="50"/>
      <c r="WQV261" s="50"/>
      <c r="WQW261" s="50"/>
      <c r="WQX261" s="50"/>
      <c r="WQY261" s="50"/>
      <c r="WQZ261" s="50"/>
      <c r="WRA261" s="50"/>
      <c r="WRB261" s="50"/>
      <c r="WRC261" s="50"/>
      <c r="WRD261" s="50"/>
      <c r="WRE261" s="102"/>
      <c r="WRF261" s="103"/>
      <c r="WRG261" s="101"/>
      <c r="WRH261" s="106"/>
      <c r="WRI261" s="105"/>
      <c r="WRJ261" s="50"/>
      <c r="WRK261" s="50"/>
      <c r="WRL261" s="50"/>
      <c r="WRM261" s="50"/>
      <c r="WRN261" s="50"/>
      <c r="WRO261" s="50"/>
      <c r="WRP261" s="50"/>
      <c r="WRQ261" s="50"/>
      <c r="WRR261" s="50"/>
      <c r="WRS261" s="50"/>
      <c r="WRT261" s="50"/>
      <c r="WRU261" s="50"/>
      <c r="WRV261" s="50"/>
      <c r="WRW261" s="50"/>
      <c r="WRX261" s="50"/>
      <c r="WRY261" s="50"/>
      <c r="WRZ261" s="50"/>
      <c r="WSA261" s="50"/>
      <c r="WSB261" s="50"/>
      <c r="WSC261" s="50"/>
      <c r="WSD261" s="50"/>
      <c r="WSE261" s="50"/>
      <c r="WSF261" s="50"/>
      <c r="WSG261" s="50"/>
      <c r="WSH261" s="50"/>
      <c r="WSI261" s="50"/>
      <c r="WSJ261" s="50"/>
      <c r="WSK261" s="50"/>
      <c r="WSL261" s="50"/>
      <c r="WSM261" s="50"/>
      <c r="WSN261" s="50"/>
      <c r="WSO261" s="102"/>
      <c r="WSP261" s="103"/>
      <c r="WSQ261" s="101"/>
      <c r="WSR261" s="106"/>
      <c r="WSS261" s="105"/>
      <c r="WST261" s="50"/>
      <c r="WSU261" s="50"/>
      <c r="WSV261" s="50"/>
      <c r="WSW261" s="50"/>
      <c r="WSX261" s="50"/>
      <c r="WSY261" s="50"/>
      <c r="WSZ261" s="50"/>
      <c r="WTA261" s="50"/>
      <c r="WTB261" s="50"/>
      <c r="WTC261" s="50"/>
      <c r="WTD261" s="50"/>
      <c r="WTE261" s="50"/>
      <c r="WTF261" s="50"/>
      <c r="WTG261" s="50"/>
      <c r="WTH261" s="50"/>
      <c r="WTI261" s="50"/>
      <c r="WTJ261" s="50"/>
      <c r="WTK261" s="50"/>
      <c r="WTL261" s="50"/>
      <c r="WTM261" s="50"/>
      <c r="WTN261" s="50"/>
      <c r="WTO261" s="50"/>
      <c r="WTP261" s="50"/>
      <c r="WTQ261" s="50"/>
      <c r="WTR261" s="50"/>
      <c r="WTS261" s="50"/>
      <c r="WTT261" s="50"/>
      <c r="WTU261" s="50"/>
      <c r="WTV261" s="50"/>
      <c r="WTW261" s="50"/>
      <c r="WTX261" s="50"/>
      <c r="WTY261" s="102"/>
      <c r="WTZ261" s="103"/>
      <c r="WUA261" s="101"/>
      <c r="WUB261" s="106"/>
      <c r="WUC261" s="105"/>
      <c r="WUD261" s="50"/>
      <c r="WUE261" s="50"/>
      <c r="WUF261" s="50"/>
      <c r="WUG261" s="50"/>
      <c r="WUH261" s="50"/>
      <c r="WUI261" s="50"/>
      <c r="WUJ261" s="50"/>
      <c r="WUK261" s="50"/>
      <c r="WUL261" s="50"/>
      <c r="WUM261" s="50"/>
      <c r="WUN261" s="50"/>
      <c r="WUO261" s="50"/>
      <c r="WUP261" s="50"/>
      <c r="WUQ261" s="50"/>
      <c r="WUR261" s="50"/>
      <c r="WUS261" s="50"/>
      <c r="WUT261" s="50"/>
      <c r="WUU261" s="50"/>
      <c r="WUV261" s="50"/>
      <c r="WUW261" s="50"/>
      <c r="WUX261" s="50"/>
      <c r="WUY261" s="50"/>
      <c r="WUZ261" s="50"/>
      <c r="WVA261" s="50"/>
      <c r="WVB261" s="50"/>
      <c r="WVC261" s="50"/>
      <c r="WVD261" s="50"/>
      <c r="WVE261" s="50"/>
      <c r="WVF261" s="50"/>
      <c r="WVG261" s="50"/>
      <c r="WVH261" s="50"/>
      <c r="WVI261" s="102"/>
      <c r="WVJ261" s="103"/>
      <c r="WVK261" s="101"/>
      <c r="WVL261" s="106"/>
      <c r="WVM261" s="105"/>
      <c r="WVN261" s="50"/>
      <c r="WVO261" s="50"/>
      <c r="WVP261" s="50"/>
      <c r="WVQ261" s="50"/>
      <c r="WVR261" s="50"/>
      <c r="WVS261" s="50"/>
      <c r="WVT261" s="50"/>
      <c r="WVU261" s="50"/>
      <c r="WVV261" s="50"/>
      <c r="WVW261" s="50"/>
      <c r="WVX261" s="50"/>
      <c r="WVY261" s="50"/>
      <c r="WVZ261" s="50"/>
      <c r="WWA261" s="50"/>
      <c r="WWB261" s="50"/>
      <c r="WWC261" s="50"/>
      <c r="WWD261" s="50"/>
      <c r="WWE261" s="50"/>
      <c r="WWF261" s="50"/>
      <c r="WWG261" s="50"/>
      <c r="WWH261" s="50"/>
      <c r="WWI261" s="50"/>
      <c r="WWJ261" s="50"/>
      <c r="WWK261" s="50"/>
      <c r="WWL261" s="50"/>
      <c r="WWM261" s="50"/>
      <c r="WWN261" s="50"/>
      <c r="WWO261" s="50"/>
      <c r="WWP261" s="50"/>
      <c r="WWQ261" s="50"/>
      <c r="WWR261" s="50"/>
      <c r="WWS261" s="102"/>
      <c r="WWT261" s="103"/>
      <c r="WWU261" s="101"/>
      <c r="WWV261" s="106"/>
      <c r="WWW261" s="105"/>
      <c r="WWX261" s="50"/>
      <c r="WWY261" s="50"/>
      <c r="WWZ261" s="50"/>
      <c r="WXA261" s="50"/>
      <c r="WXB261" s="50"/>
      <c r="WXC261" s="50"/>
      <c r="WXD261" s="50"/>
      <c r="WXE261" s="50"/>
      <c r="WXF261" s="50"/>
      <c r="WXG261" s="50"/>
      <c r="WXH261" s="50"/>
      <c r="WXI261" s="50"/>
      <c r="WXJ261" s="50"/>
      <c r="WXK261" s="50"/>
      <c r="WXL261" s="50"/>
      <c r="WXM261" s="50"/>
      <c r="WXN261" s="50"/>
      <c r="WXO261" s="50"/>
      <c r="WXP261" s="50"/>
      <c r="WXQ261" s="50"/>
      <c r="WXR261" s="50"/>
      <c r="WXS261" s="50"/>
      <c r="WXT261" s="50"/>
      <c r="WXU261" s="50"/>
      <c r="WXV261" s="50"/>
      <c r="WXW261" s="50"/>
      <c r="WXX261" s="50"/>
      <c r="WXY261" s="50"/>
      <c r="WXZ261" s="50"/>
      <c r="WYA261" s="50"/>
      <c r="WYB261" s="50"/>
      <c r="WYC261" s="102"/>
      <c r="WYD261" s="103"/>
      <c r="WYE261" s="101"/>
      <c r="WYF261" s="106"/>
      <c r="WYG261" s="105"/>
      <c r="WYH261" s="50"/>
      <c r="WYI261" s="50"/>
      <c r="WYJ261" s="50"/>
      <c r="WYK261" s="50"/>
      <c r="WYL261" s="50"/>
      <c r="WYM261" s="50"/>
      <c r="WYN261" s="50"/>
      <c r="WYO261" s="50"/>
      <c r="WYP261" s="50"/>
      <c r="WYQ261" s="50"/>
      <c r="WYR261" s="50"/>
      <c r="WYS261" s="50"/>
      <c r="WYT261" s="50"/>
      <c r="WYU261" s="50"/>
      <c r="WYV261" s="50"/>
      <c r="WYW261" s="50"/>
      <c r="WYX261" s="50"/>
      <c r="WYY261" s="50"/>
      <c r="WYZ261" s="50"/>
      <c r="WZA261" s="50"/>
      <c r="WZB261" s="50"/>
      <c r="WZC261" s="50"/>
      <c r="WZD261" s="50"/>
      <c r="WZE261" s="50"/>
      <c r="WZF261" s="50"/>
      <c r="WZG261" s="50"/>
      <c r="WZH261" s="50"/>
      <c r="WZI261" s="50"/>
      <c r="WZJ261" s="50"/>
      <c r="WZK261" s="50"/>
      <c r="WZL261" s="50"/>
      <c r="WZM261" s="102"/>
      <c r="WZN261" s="103"/>
      <c r="WZO261" s="101"/>
      <c r="WZP261" s="106"/>
      <c r="WZQ261" s="105"/>
      <c r="WZR261" s="50"/>
      <c r="WZS261" s="50"/>
      <c r="WZT261" s="50"/>
      <c r="WZU261" s="50"/>
      <c r="WZV261" s="50"/>
      <c r="WZW261" s="50"/>
      <c r="WZX261" s="50"/>
      <c r="WZY261" s="50"/>
      <c r="WZZ261" s="50"/>
      <c r="XAA261" s="50"/>
      <c r="XAB261" s="50"/>
      <c r="XAC261" s="50"/>
      <c r="XAD261" s="50"/>
      <c r="XAE261" s="50"/>
      <c r="XAF261" s="50"/>
      <c r="XAG261" s="50"/>
      <c r="XAH261" s="50"/>
      <c r="XAI261" s="50"/>
      <c r="XAJ261" s="50"/>
      <c r="XAK261" s="50"/>
      <c r="XAL261" s="50"/>
      <c r="XAM261" s="50"/>
      <c r="XAN261" s="50"/>
      <c r="XAO261" s="50"/>
      <c r="XAP261" s="50"/>
      <c r="XAQ261" s="50"/>
      <c r="XAR261" s="50"/>
      <c r="XAS261" s="50"/>
      <c r="XAT261" s="50"/>
      <c r="XAU261" s="50"/>
      <c r="XAV261" s="50"/>
      <c r="XAW261" s="102"/>
      <c r="XAX261" s="103"/>
      <c r="XAY261" s="101"/>
      <c r="XAZ261" s="106"/>
      <c r="XBA261" s="105"/>
      <c r="XBB261" s="50"/>
      <c r="XBC261" s="50"/>
      <c r="XBD261" s="50"/>
      <c r="XBE261" s="50"/>
      <c r="XBF261" s="50"/>
      <c r="XBG261" s="50"/>
      <c r="XBH261" s="50"/>
      <c r="XBI261" s="50"/>
      <c r="XBJ261" s="50"/>
      <c r="XBK261" s="50"/>
      <c r="XBL261" s="50"/>
      <c r="XBM261" s="50"/>
      <c r="XBN261" s="50"/>
      <c r="XBO261" s="50"/>
      <c r="XBP261" s="50"/>
      <c r="XBQ261" s="50"/>
      <c r="XBR261" s="50"/>
      <c r="XBS261" s="50"/>
      <c r="XBT261" s="50"/>
      <c r="XBU261" s="50"/>
      <c r="XBV261" s="50"/>
      <c r="XBW261" s="50"/>
      <c r="XBX261" s="50"/>
      <c r="XBY261" s="50"/>
      <c r="XBZ261" s="50"/>
      <c r="XCA261" s="50"/>
      <c r="XCB261" s="50"/>
      <c r="XCC261" s="50"/>
      <c r="XCD261" s="50"/>
      <c r="XCE261" s="50"/>
      <c r="XCF261" s="50"/>
      <c r="XCG261" s="102"/>
      <c r="XCH261" s="103"/>
      <c r="XCI261" s="101"/>
      <c r="XCJ261" s="106"/>
      <c r="XCK261" s="105"/>
      <c r="XCL261" s="50"/>
      <c r="XCM261" s="50"/>
      <c r="XCN261" s="50"/>
      <c r="XCO261" s="50"/>
      <c r="XCP261" s="50"/>
      <c r="XCQ261" s="50"/>
      <c r="XCR261" s="50"/>
      <c r="XCS261" s="50"/>
      <c r="XCT261" s="50"/>
      <c r="XCU261" s="50"/>
      <c r="XCV261" s="50"/>
      <c r="XCW261" s="50"/>
      <c r="XCX261" s="50"/>
      <c r="XCY261" s="50"/>
      <c r="XCZ261" s="50"/>
      <c r="XDA261" s="50"/>
      <c r="XDB261" s="50"/>
      <c r="XDC261" s="50"/>
      <c r="XDD261" s="50"/>
      <c r="XDE261" s="50"/>
      <c r="XDF261" s="50"/>
      <c r="XDG261" s="50"/>
      <c r="XDH261" s="50"/>
      <c r="XDI261" s="50"/>
      <c r="XDJ261" s="50"/>
      <c r="XDK261" s="50"/>
      <c r="XDL261" s="50"/>
      <c r="XDM261" s="50"/>
      <c r="XDN261" s="50"/>
      <c r="XDO261" s="50"/>
      <c r="XDP261" s="50"/>
      <c r="XDQ261" s="102"/>
      <c r="XDR261" s="103"/>
      <c r="XDS261" s="101"/>
      <c r="XDT261" s="106"/>
      <c r="XDU261" s="105"/>
      <c r="XDV261" s="50"/>
      <c r="XDW261" s="50"/>
      <c r="XDX261" s="50"/>
      <c r="XDY261" s="50"/>
      <c r="XDZ261" s="50"/>
      <c r="XEA261" s="50"/>
      <c r="XEB261" s="50"/>
      <c r="XEC261" s="50"/>
      <c r="XED261" s="50"/>
      <c r="XEE261" s="50"/>
      <c r="XEF261" s="50"/>
      <c r="XEG261" s="50"/>
      <c r="XEH261" s="50"/>
      <c r="XEI261" s="50"/>
      <c r="XEJ261" s="50"/>
      <c r="XEK261" s="50"/>
      <c r="XEL261" s="50"/>
      <c r="XEM261" s="50"/>
      <c r="XEN261" s="50"/>
      <c r="XEO261" s="50"/>
      <c r="XEP261" s="50"/>
      <c r="XEQ261" s="50"/>
      <c r="XER261" s="50"/>
      <c r="XES261" s="50"/>
      <c r="XET261" s="50"/>
      <c r="XEU261" s="50"/>
      <c r="XEV261" s="50"/>
      <c r="XEW261" s="50"/>
      <c r="XEX261" s="50"/>
      <c r="XEY261" s="50"/>
      <c r="XEZ261" s="50"/>
      <c r="XFA261" s="102"/>
      <c r="XFB261" s="103"/>
      <c r="XFC261" s="101"/>
      <c r="XFD261" s="106"/>
    </row>
    <row r="262" spans="1:16384" s="8" customFormat="1" ht="22.5" customHeight="1">
      <c r="A262" s="102" t="s">
        <v>251</v>
      </c>
      <c r="B262" s="103">
        <v>11008423372</v>
      </c>
      <c r="C262" s="101" t="s">
        <v>301</v>
      </c>
      <c r="D262" s="106">
        <v>44926</v>
      </c>
      <c r="E262" s="105" t="s">
        <v>309</v>
      </c>
      <c r="F262" s="50">
        <v>0</v>
      </c>
      <c r="G262" s="50">
        <v>0</v>
      </c>
      <c r="H262" s="50"/>
      <c r="I262" s="50"/>
      <c r="J262" s="50"/>
      <c r="K262" s="50"/>
      <c r="L262" s="50"/>
      <c r="M262" s="50">
        <v>0</v>
      </c>
      <c r="N262" s="50">
        <v>0</v>
      </c>
      <c r="O262" s="50"/>
      <c r="P262" s="50">
        <v>0</v>
      </c>
      <c r="Q262" s="50">
        <v>0</v>
      </c>
      <c r="R262" s="50">
        <v>0</v>
      </c>
      <c r="S262" s="50"/>
      <c r="T262" s="50">
        <v>0</v>
      </c>
      <c r="U262" s="50">
        <v>0</v>
      </c>
      <c r="V262" s="50">
        <v>0</v>
      </c>
      <c r="W262" s="50">
        <v>0</v>
      </c>
      <c r="X262" s="50">
        <v>0</v>
      </c>
      <c r="Y262" s="50">
        <v>0</v>
      </c>
      <c r="Z262" s="50">
        <v>0</v>
      </c>
      <c r="AA262" s="50">
        <v>0</v>
      </c>
      <c r="AB262" s="50">
        <v>0</v>
      </c>
      <c r="AC262" s="50">
        <v>0</v>
      </c>
      <c r="AD262" s="50">
        <v>0</v>
      </c>
      <c r="AE262" s="50">
        <v>0</v>
      </c>
      <c r="AF262" s="50">
        <v>0</v>
      </c>
      <c r="AG262" s="50">
        <v>0</v>
      </c>
      <c r="AH262" s="50">
        <v>0</v>
      </c>
      <c r="AI262" s="50">
        <v>0</v>
      </c>
      <c r="AJ262" s="50">
        <v>0</v>
      </c>
      <c r="AK262" s="102"/>
      <c r="AL262" s="103"/>
      <c r="AM262" s="101"/>
      <c r="AN262" s="106"/>
      <c r="AO262" s="105"/>
      <c r="AP262" s="50"/>
      <c r="AQ262" s="50"/>
      <c r="AR262" s="50"/>
      <c r="AS262" s="50"/>
      <c r="AT262" s="50"/>
      <c r="AU262" s="50"/>
      <c r="AV262" s="50"/>
      <c r="AW262" s="50"/>
      <c r="AX262" s="50"/>
      <c r="AY262" s="50"/>
      <c r="AZ262" s="50"/>
      <c r="BA262" s="50"/>
      <c r="BB262" s="50"/>
      <c r="BC262" s="50"/>
      <c r="BD262" s="50"/>
      <c r="BE262" s="50"/>
      <c r="BF262" s="50"/>
      <c r="BG262" s="50"/>
      <c r="BH262" s="50"/>
      <c r="BI262" s="50"/>
      <c r="BJ262" s="50"/>
      <c r="BK262" s="50"/>
      <c r="BL262" s="50"/>
      <c r="BM262" s="50"/>
      <c r="BN262" s="50"/>
      <c r="BO262" s="50"/>
      <c r="BP262" s="50"/>
      <c r="BQ262" s="50"/>
      <c r="BR262" s="50"/>
      <c r="BS262" s="50"/>
      <c r="BT262" s="50"/>
      <c r="BU262" s="102"/>
      <c r="BV262" s="103"/>
      <c r="BW262" s="101"/>
      <c r="BX262" s="106"/>
      <c r="BY262" s="105"/>
      <c r="BZ262" s="50"/>
      <c r="CA262" s="50"/>
      <c r="CB262" s="50"/>
      <c r="CC262" s="50"/>
      <c r="CD262" s="50"/>
      <c r="CE262" s="50"/>
      <c r="CF262" s="50"/>
      <c r="CG262" s="50"/>
      <c r="CH262" s="50"/>
      <c r="CI262" s="50"/>
      <c r="CJ262" s="50"/>
      <c r="CK262" s="50"/>
      <c r="CL262" s="50"/>
      <c r="CM262" s="50"/>
      <c r="CN262" s="50"/>
      <c r="CO262" s="50"/>
      <c r="CP262" s="50"/>
      <c r="CQ262" s="50"/>
      <c r="CR262" s="50"/>
      <c r="CS262" s="50"/>
      <c r="CT262" s="50"/>
      <c r="CU262" s="50"/>
      <c r="CV262" s="50"/>
      <c r="CW262" s="50"/>
      <c r="CX262" s="50"/>
      <c r="CY262" s="50"/>
      <c r="CZ262" s="50"/>
      <c r="DA262" s="50"/>
      <c r="DB262" s="50"/>
      <c r="DC262" s="50"/>
      <c r="DD262" s="50"/>
      <c r="DE262" s="102"/>
      <c r="DF262" s="103"/>
      <c r="DG262" s="101"/>
      <c r="DH262" s="106"/>
      <c r="DI262" s="105"/>
      <c r="DJ262" s="50"/>
      <c r="DK262" s="50"/>
      <c r="DL262" s="50"/>
      <c r="DM262" s="50"/>
      <c r="DN262" s="50"/>
      <c r="DO262" s="50"/>
      <c r="DP262" s="50"/>
      <c r="DQ262" s="50"/>
      <c r="DR262" s="50"/>
      <c r="DS262" s="50"/>
      <c r="DT262" s="50"/>
      <c r="DU262" s="50"/>
      <c r="DV262" s="50"/>
      <c r="DW262" s="50"/>
      <c r="DX262" s="50"/>
      <c r="DY262" s="50"/>
      <c r="DZ262" s="50"/>
      <c r="EA262" s="50"/>
      <c r="EB262" s="50"/>
      <c r="EC262" s="50"/>
      <c r="ED262" s="50"/>
      <c r="EE262" s="50"/>
      <c r="EF262" s="50"/>
      <c r="EG262" s="50"/>
      <c r="EH262" s="50"/>
      <c r="EI262" s="50"/>
      <c r="EJ262" s="50"/>
      <c r="EK262" s="50"/>
      <c r="EL262" s="50"/>
      <c r="EM262" s="50"/>
      <c r="EN262" s="50"/>
      <c r="EO262" s="102"/>
      <c r="EP262" s="103"/>
      <c r="EQ262" s="101"/>
      <c r="ER262" s="106"/>
      <c r="ES262" s="105"/>
      <c r="ET262" s="50"/>
      <c r="EU262" s="50"/>
      <c r="EV262" s="50"/>
      <c r="EW262" s="50"/>
      <c r="EX262" s="50"/>
      <c r="EY262" s="50"/>
      <c r="EZ262" s="50"/>
      <c r="FA262" s="50"/>
      <c r="FB262" s="50"/>
      <c r="FC262" s="50"/>
      <c r="FD262" s="50"/>
      <c r="FE262" s="50"/>
      <c r="FF262" s="50"/>
      <c r="FG262" s="50"/>
      <c r="FH262" s="50"/>
      <c r="FI262" s="50"/>
      <c r="FJ262" s="50"/>
      <c r="FK262" s="50"/>
      <c r="FL262" s="50"/>
      <c r="FM262" s="50"/>
      <c r="FN262" s="50"/>
      <c r="FO262" s="50"/>
      <c r="FP262" s="50"/>
      <c r="FQ262" s="50"/>
      <c r="FR262" s="50"/>
      <c r="FS262" s="50"/>
      <c r="FT262" s="50"/>
      <c r="FU262" s="50"/>
      <c r="FV262" s="50"/>
      <c r="FW262" s="50"/>
      <c r="FX262" s="50"/>
      <c r="FY262" s="102"/>
      <c r="FZ262" s="103"/>
      <c r="GA262" s="101"/>
      <c r="GB262" s="106"/>
      <c r="GC262" s="105"/>
      <c r="GD262" s="50"/>
      <c r="GE262" s="50"/>
      <c r="GF262" s="50"/>
      <c r="GG262" s="50"/>
      <c r="GH262" s="50"/>
      <c r="GI262" s="50"/>
      <c r="GJ262" s="50"/>
      <c r="GK262" s="50"/>
      <c r="GL262" s="50"/>
      <c r="GM262" s="50"/>
      <c r="GN262" s="50"/>
      <c r="GO262" s="50"/>
      <c r="GP262" s="50"/>
      <c r="GQ262" s="50"/>
      <c r="GR262" s="50"/>
      <c r="GS262" s="50"/>
      <c r="GT262" s="50"/>
      <c r="GU262" s="50"/>
      <c r="GV262" s="50"/>
      <c r="GW262" s="50"/>
      <c r="GX262" s="50"/>
      <c r="GY262" s="50"/>
      <c r="GZ262" s="50"/>
      <c r="HA262" s="50"/>
      <c r="HB262" s="50"/>
      <c r="HC262" s="50"/>
      <c r="HD262" s="50"/>
      <c r="HE262" s="50"/>
      <c r="HF262" s="50"/>
      <c r="HG262" s="50"/>
      <c r="HH262" s="50"/>
      <c r="HI262" s="102"/>
      <c r="HJ262" s="103"/>
      <c r="HK262" s="101"/>
      <c r="HL262" s="106"/>
      <c r="HM262" s="105"/>
      <c r="HN262" s="50"/>
      <c r="HO262" s="50"/>
      <c r="HP262" s="50"/>
      <c r="HQ262" s="50"/>
      <c r="HR262" s="50"/>
      <c r="HS262" s="50"/>
      <c r="HT262" s="50"/>
      <c r="HU262" s="50"/>
      <c r="HV262" s="50"/>
      <c r="HW262" s="50"/>
      <c r="HX262" s="50"/>
      <c r="HY262" s="50"/>
      <c r="HZ262" s="50"/>
      <c r="IA262" s="50"/>
      <c r="IB262" s="50"/>
      <c r="IC262" s="50"/>
      <c r="ID262" s="50"/>
      <c r="IE262" s="50"/>
      <c r="IF262" s="50"/>
      <c r="IG262" s="50"/>
      <c r="IH262" s="50"/>
      <c r="II262" s="50"/>
      <c r="IJ262" s="50"/>
      <c r="IK262" s="50"/>
      <c r="IL262" s="50"/>
      <c r="IM262" s="50"/>
      <c r="IN262" s="50"/>
      <c r="IO262" s="50"/>
      <c r="IP262" s="50"/>
      <c r="IQ262" s="50"/>
      <c r="IR262" s="50"/>
      <c r="IS262" s="102"/>
      <c r="IT262" s="103"/>
      <c r="IU262" s="101"/>
      <c r="IV262" s="106"/>
      <c r="IW262" s="105"/>
      <c r="IX262" s="50"/>
      <c r="IY262" s="50"/>
      <c r="IZ262" s="50"/>
      <c r="JA262" s="50"/>
      <c r="JB262" s="50"/>
      <c r="JC262" s="50"/>
      <c r="JD262" s="50"/>
      <c r="JE262" s="50"/>
      <c r="JF262" s="50"/>
      <c r="JG262" s="50"/>
      <c r="JH262" s="50"/>
      <c r="JI262" s="50"/>
      <c r="JJ262" s="50"/>
      <c r="JK262" s="50"/>
      <c r="JL262" s="50"/>
      <c r="JM262" s="50"/>
      <c r="JN262" s="50"/>
      <c r="JO262" s="50"/>
      <c r="JP262" s="50"/>
      <c r="JQ262" s="50"/>
      <c r="JR262" s="50"/>
      <c r="JS262" s="50"/>
      <c r="JT262" s="50"/>
      <c r="JU262" s="50"/>
      <c r="JV262" s="50"/>
      <c r="JW262" s="50"/>
      <c r="JX262" s="50"/>
      <c r="JY262" s="50"/>
      <c r="JZ262" s="50"/>
      <c r="KA262" s="50"/>
      <c r="KB262" s="50"/>
      <c r="KC262" s="102"/>
      <c r="KD262" s="103"/>
      <c r="KE262" s="101"/>
      <c r="KF262" s="106"/>
      <c r="KG262" s="105"/>
      <c r="KH262" s="50"/>
      <c r="KI262" s="50"/>
      <c r="KJ262" s="50"/>
      <c r="KK262" s="50"/>
      <c r="KL262" s="50"/>
      <c r="KM262" s="50"/>
      <c r="KN262" s="50"/>
      <c r="KO262" s="50"/>
      <c r="KP262" s="50"/>
      <c r="KQ262" s="50"/>
      <c r="KR262" s="50"/>
      <c r="KS262" s="50"/>
      <c r="KT262" s="50"/>
      <c r="KU262" s="50"/>
      <c r="KV262" s="50"/>
      <c r="KW262" s="50"/>
      <c r="KX262" s="50"/>
      <c r="KY262" s="50"/>
      <c r="KZ262" s="50"/>
      <c r="LA262" s="50"/>
      <c r="LB262" s="50"/>
      <c r="LC262" s="50"/>
      <c r="LD262" s="50"/>
      <c r="LE262" s="50"/>
      <c r="LF262" s="50"/>
      <c r="LG262" s="50"/>
      <c r="LH262" s="50"/>
      <c r="LI262" s="50"/>
      <c r="LJ262" s="50"/>
      <c r="LK262" s="50"/>
      <c r="LL262" s="50"/>
      <c r="LM262" s="102"/>
      <c r="LN262" s="103"/>
      <c r="LO262" s="101"/>
      <c r="LP262" s="106"/>
      <c r="LQ262" s="105"/>
      <c r="LR262" s="50"/>
      <c r="LS262" s="50"/>
      <c r="LT262" s="50"/>
      <c r="LU262" s="50"/>
      <c r="LV262" s="50"/>
      <c r="LW262" s="50"/>
      <c r="LX262" s="50"/>
      <c r="LY262" s="50"/>
      <c r="LZ262" s="50"/>
      <c r="MA262" s="50"/>
      <c r="MB262" s="50"/>
      <c r="MC262" s="50"/>
      <c r="MD262" s="50"/>
      <c r="ME262" s="50"/>
      <c r="MF262" s="50"/>
      <c r="MG262" s="50"/>
      <c r="MH262" s="50"/>
      <c r="MI262" s="50"/>
      <c r="MJ262" s="50"/>
      <c r="MK262" s="50"/>
      <c r="ML262" s="50"/>
      <c r="MM262" s="50"/>
      <c r="MN262" s="50"/>
      <c r="MO262" s="50"/>
      <c r="MP262" s="50"/>
      <c r="MQ262" s="50"/>
      <c r="MR262" s="50"/>
      <c r="MS262" s="50"/>
      <c r="MT262" s="50"/>
      <c r="MU262" s="50"/>
      <c r="MV262" s="50"/>
      <c r="MW262" s="102"/>
      <c r="MX262" s="103"/>
      <c r="MY262" s="101"/>
      <c r="MZ262" s="106"/>
      <c r="NA262" s="105"/>
      <c r="NB262" s="50"/>
      <c r="NC262" s="50"/>
      <c r="ND262" s="50"/>
      <c r="NE262" s="50"/>
      <c r="NF262" s="50"/>
      <c r="NG262" s="50"/>
      <c r="NH262" s="50"/>
      <c r="NI262" s="50"/>
      <c r="NJ262" s="50"/>
      <c r="NK262" s="50"/>
      <c r="NL262" s="50"/>
      <c r="NM262" s="50"/>
      <c r="NN262" s="50"/>
      <c r="NO262" s="50"/>
      <c r="NP262" s="50"/>
      <c r="NQ262" s="50"/>
      <c r="NR262" s="50"/>
      <c r="NS262" s="50"/>
      <c r="NT262" s="50"/>
      <c r="NU262" s="50"/>
      <c r="NV262" s="50"/>
      <c r="NW262" s="50"/>
      <c r="NX262" s="50"/>
      <c r="NY262" s="50"/>
      <c r="NZ262" s="50"/>
      <c r="OA262" s="50"/>
      <c r="OB262" s="50"/>
      <c r="OC262" s="50"/>
      <c r="OD262" s="50"/>
      <c r="OE262" s="50"/>
      <c r="OF262" s="50"/>
      <c r="OG262" s="102"/>
      <c r="OH262" s="103"/>
      <c r="OI262" s="101"/>
      <c r="OJ262" s="106"/>
      <c r="OK262" s="105"/>
      <c r="OL262" s="50"/>
      <c r="OM262" s="50"/>
      <c r="ON262" s="50"/>
      <c r="OO262" s="50"/>
      <c r="OP262" s="50"/>
      <c r="OQ262" s="50"/>
      <c r="OR262" s="50"/>
      <c r="OS262" s="50"/>
      <c r="OT262" s="50"/>
      <c r="OU262" s="50"/>
      <c r="OV262" s="50"/>
      <c r="OW262" s="50"/>
      <c r="OX262" s="50"/>
      <c r="OY262" s="50"/>
      <c r="OZ262" s="50"/>
      <c r="PA262" s="50"/>
      <c r="PB262" s="50"/>
      <c r="PC262" s="50"/>
      <c r="PD262" s="50"/>
      <c r="PE262" s="50"/>
      <c r="PF262" s="50"/>
      <c r="PG262" s="50"/>
      <c r="PH262" s="50"/>
      <c r="PI262" s="50"/>
      <c r="PJ262" s="50"/>
      <c r="PK262" s="50"/>
      <c r="PL262" s="50"/>
      <c r="PM262" s="50"/>
      <c r="PN262" s="50"/>
      <c r="PO262" s="50"/>
      <c r="PP262" s="50"/>
      <c r="PQ262" s="102"/>
      <c r="PR262" s="103"/>
      <c r="PS262" s="101"/>
      <c r="PT262" s="106"/>
      <c r="PU262" s="105"/>
      <c r="PV262" s="50"/>
      <c r="PW262" s="50"/>
      <c r="PX262" s="50"/>
      <c r="PY262" s="50"/>
      <c r="PZ262" s="50"/>
      <c r="QA262" s="50"/>
      <c r="QB262" s="50"/>
      <c r="QC262" s="50"/>
      <c r="QD262" s="50"/>
      <c r="QE262" s="50"/>
      <c r="QF262" s="50"/>
      <c r="QG262" s="50"/>
      <c r="QH262" s="50"/>
      <c r="QI262" s="50"/>
      <c r="QJ262" s="50"/>
      <c r="QK262" s="50"/>
      <c r="QL262" s="50"/>
      <c r="QM262" s="50"/>
      <c r="QN262" s="50"/>
      <c r="QO262" s="50"/>
      <c r="QP262" s="50"/>
      <c r="QQ262" s="50"/>
      <c r="QR262" s="50"/>
      <c r="QS262" s="50"/>
      <c r="QT262" s="50"/>
      <c r="QU262" s="50"/>
      <c r="QV262" s="50"/>
      <c r="QW262" s="50"/>
      <c r="QX262" s="50"/>
      <c r="QY262" s="50"/>
      <c r="QZ262" s="50"/>
      <c r="RA262" s="102"/>
      <c r="RB262" s="103"/>
      <c r="RC262" s="101"/>
      <c r="RD262" s="106"/>
      <c r="RE262" s="105"/>
      <c r="RF262" s="50"/>
      <c r="RG262" s="50"/>
      <c r="RH262" s="50"/>
      <c r="RI262" s="50"/>
      <c r="RJ262" s="50"/>
      <c r="RK262" s="50"/>
      <c r="RL262" s="50"/>
      <c r="RM262" s="50"/>
      <c r="RN262" s="50"/>
      <c r="RO262" s="50"/>
      <c r="RP262" s="50"/>
      <c r="RQ262" s="50"/>
      <c r="RR262" s="50"/>
      <c r="RS262" s="50"/>
      <c r="RT262" s="50"/>
      <c r="RU262" s="50"/>
      <c r="RV262" s="50"/>
      <c r="RW262" s="50"/>
      <c r="RX262" s="50"/>
      <c r="RY262" s="50"/>
      <c r="RZ262" s="50"/>
      <c r="SA262" s="50"/>
      <c r="SB262" s="50"/>
      <c r="SC262" s="50"/>
      <c r="SD262" s="50"/>
      <c r="SE262" s="50"/>
      <c r="SF262" s="50"/>
      <c r="SG262" s="50"/>
      <c r="SH262" s="50"/>
      <c r="SI262" s="50"/>
      <c r="SJ262" s="50"/>
      <c r="SK262" s="102"/>
      <c r="SL262" s="103"/>
      <c r="SM262" s="101"/>
      <c r="SN262" s="106"/>
      <c r="SO262" s="105"/>
      <c r="SP262" s="50"/>
      <c r="SQ262" s="50"/>
      <c r="SR262" s="50"/>
      <c r="SS262" s="50"/>
      <c r="ST262" s="50"/>
      <c r="SU262" s="50"/>
      <c r="SV262" s="50"/>
      <c r="SW262" s="50"/>
      <c r="SX262" s="50"/>
      <c r="SY262" s="50"/>
      <c r="SZ262" s="50"/>
      <c r="TA262" s="50"/>
      <c r="TB262" s="50"/>
      <c r="TC262" s="50"/>
      <c r="TD262" s="50"/>
      <c r="TE262" s="50"/>
      <c r="TF262" s="50"/>
      <c r="TG262" s="50"/>
      <c r="TH262" s="50"/>
      <c r="TI262" s="50"/>
      <c r="TJ262" s="50"/>
      <c r="TK262" s="50"/>
      <c r="TL262" s="50"/>
      <c r="TM262" s="50"/>
      <c r="TN262" s="50"/>
      <c r="TO262" s="50"/>
      <c r="TP262" s="50"/>
      <c r="TQ262" s="50"/>
      <c r="TR262" s="50"/>
      <c r="TS262" s="50"/>
      <c r="TT262" s="50"/>
      <c r="TU262" s="102"/>
      <c r="TV262" s="103"/>
      <c r="TW262" s="101"/>
      <c r="TX262" s="106"/>
      <c r="TY262" s="105"/>
      <c r="TZ262" s="50"/>
      <c r="UA262" s="50"/>
      <c r="UB262" s="50"/>
      <c r="UC262" s="50"/>
      <c r="UD262" s="50"/>
      <c r="UE262" s="50"/>
      <c r="UF262" s="50"/>
      <c r="UG262" s="50"/>
      <c r="UH262" s="50"/>
      <c r="UI262" s="50"/>
      <c r="UJ262" s="50"/>
      <c r="UK262" s="50"/>
      <c r="UL262" s="50"/>
      <c r="UM262" s="50"/>
      <c r="UN262" s="50"/>
      <c r="UO262" s="50"/>
      <c r="UP262" s="50"/>
      <c r="UQ262" s="50"/>
      <c r="UR262" s="50"/>
      <c r="US262" s="50"/>
      <c r="UT262" s="50"/>
      <c r="UU262" s="50"/>
      <c r="UV262" s="50"/>
      <c r="UW262" s="50"/>
      <c r="UX262" s="50"/>
      <c r="UY262" s="50"/>
      <c r="UZ262" s="50"/>
      <c r="VA262" s="50"/>
      <c r="VB262" s="50"/>
      <c r="VC262" s="50"/>
      <c r="VD262" s="50"/>
      <c r="VE262" s="102"/>
      <c r="VF262" s="103"/>
      <c r="VG262" s="101"/>
      <c r="VH262" s="106"/>
      <c r="VI262" s="105"/>
      <c r="VJ262" s="50"/>
      <c r="VK262" s="50"/>
      <c r="VL262" s="50"/>
      <c r="VM262" s="50"/>
      <c r="VN262" s="50"/>
      <c r="VO262" s="50"/>
      <c r="VP262" s="50"/>
      <c r="VQ262" s="50"/>
      <c r="VR262" s="50"/>
      <c r="VS262" s="50"/>
      <c r="VT262" s="50"/>
      <c r="VU262" s="50"/>
      <c r="VV262" s="50"/>
      <c r="VW262" s="50"/>
      <c r="VX262" s="50"/>
      <c r="VY262" s="50"/>
      <c r="VZ262" s="50"/>
      <c r="WA262" s="50"/>
      <c r="WB262" s="50"/>
      <c r="WC262" s="50"/>
      <c r="WD262" s="50"/>
      <c r="WE262" s="50"/>
      <c r="WF262" s="50"/>
      <c r="WG262" s="50"/>
      <c r="WH262" s="50"/>
      <c r="WI262" s="50"/>
      <c r="WJ262" s="50"/>
      <c r="WK262" s="50"/>
      <c r="WL262" s="50"/>
      <c r="WM262" s="50"/>
      <c r="WN262" s="50"/>
      <c r="WO262" s="102"/>
      <c r="WP262" s="103"/>
      <c r="WQ262" s="101"/>
      <c r="WR262" s="106"/>
      <c r="WS262" s="105"/>
      <c r="WT262" s="50"/>
      <c r="WU262" s="50"/>
      <c r="WV262" s="50"/>
      <c r="WW262" s="50"/>
      <c r="WX262" s="50"/>
      <c r="WY262" s="50"/>
      <c r="WZ262" s="50"/>
      <c r="XA262" s="50"/>
      <c r="XB262" s="50"/>
      <c r="XC262" s="50"/>
      <c r="XD262" s="50"/>
      <c r="XE262" s="50"/>
      <c r="XF262" s="50"/>
      <c r="XG262" s="50"/>
      <c r="XH262" s="50"/>
      <c r="XI262" s="50"/>
      <c r="XJ262" s="50"/>
      <c r="XK262" s="50"/>
      <c r="XL262" s="50"/>
      <c r="XM262" s="50"/>
      <c r="XN262" s="50"/>
      <c r="XO262" s="50"/>
      <c r="XP262" s="50"/>
      <c r="XQ262" s="50"/>
      <c r="XR262" s="50"/>
      <c r="XS262" s="50"/>
      <c r="XT262" s="50"/>
      <c r="XU262" s="50"/>
      <c r="XV262" s="50"/>
      <c r="XW262" s="50"/>
      <c r="XX262" s="50"/>
      <c r="XY262" s="102"/>
      <c r="XZ262" s="103"/>
      <c r="YA262" s="101"/>
      <c r="YB262" s="106"/>
      <c r="YC262" s="105"/>
      <c r="YD262" s="50"/>
      <c r="YE262" s="50"/>
      <c r="YF262" s="50"/>
      <c r="YG262" s="50"/>
      <c r="YH262" s="50"/>
      <c r="YI262" s="50"/>
      <c r="YJ262" s="50"/>
      <c r="YK262" s="50"/>
      <c r="YL262" s="50"/>
      <c r="YM262" s="50"/>
      <c r="YN262" s="50"/>
      <c r="YO262" s="50"/>
      <c r="YP262" s="50"/>
      <c r="YQ262" s="50"/>
      <c r="YR262" s="50"/>
      <c r="YS262" s="50"/>
      <c r="YT262" s="50"/>
      <c r="YU262" s="50"/>
      <c r="YV262" s="50"/>
      <c r="YW262" s="50"/>
      <c r="YX262" s="50"/>
      <c r="YY262" s="50"/>
      <c r="YZ262" s="50"/>
      <c r="ZA262" s="50"/>
      <c r="ZB262" s="50"/>
      <c r="ZC262" s="50"/>
      <c r="ZD262" s="50"/>
      <c r="ZE262" s="50"/>
      <c r="ZF262" s="50"/>
      <c r="ZG262" s="50"/>
      <c r="ZH262" s="50"/>
      <c r="ZI262" s="102"/>
      <c r="ZJ262" s="103"/>
      <c r="ZK262" s="101"/>
      <c r="ZL262" s="106"/>
      <c r="ZM262" s="105"/>
      <c r="ZN262" s="50"/>
      <c r="ZO262" s="50"/>
      <c r="ZP262" s="50"/>
      <c r="ZQ262" s="50"/>
      <c r="ZR262" s="50"/>
      <c r="ZS262" s="50"/>
      <c r="ZT262" s="50"/>
      <c r="ZU262" s="50"/>
      <c r="ZV262" s="50"/>
      <c r="ZW262" s="50"/>
      <c r="ZX262" s="50"/>
      <c r="ZY262" s="50"/>
      <c r="ZZ262" s="50"/>
      <c r="AAA262" s="50"/>
      <c r="AAB262" s="50"/>
      <c r="AAC262" s="50"/>
      <c r="AAD262" s="50"/>
      <c r="AAE262" s="50"/>
      <c r="AAF262" s="50"/>
      <c r="AAG262" s="50"/>
      <c r="AAH262" s="50"/>
      <c r="AAI262" s="50"/>
      <c r="AAJ262" s="50"/>
      <c r="AAK262" s="50"/>
      <c r="AAL262" s="50"/>
      <c r="AAM262" s="50"/>
      <c r="AAN262" s="50"/>
      <c r="AAO262" s="50"/>
      <c r="AAP262" s="50"/>
      <c r="AAQ262" s="50"/>
      <c r="AAR262" s="50"/>
      <c r="AAS262" s="102"/>
      <c r="AAT262" s="103"/>
      <c r="AAU262" s="101"/>
      <c r="AAV262" s="106"/>
      <c r="AAW262" s="105"/>
      <c r="AAX262" s="50"/>
      <c r="AAY262" s="50"/>
      <c r="AAZ262" s="50"/>
      <c r="ABA262" s="50"/>
      <c r="ABB262" s="50"/>
      <c r="ABC262" s="50"/>
      <c r="ABD262" s="50"/>
      <c r="ABE262" s="50"/>
      <c r="ABF262" s="50"/>
      <c r="ABG262" s="50"/>
      <c r="ABH262" s="50"/>
      <c r="ABI262" s="50"/>
      <c r="ABJ262" s="50"/>
      <c r="ABK262" s="50"/>
      <c r="ABL262" s="50"/>
      <c r="ABM262" s="50"/>
      <c r="ABN262" s="50"/>
      <c r="ABO262" s="50"/>
      <c r="ABP262" s="50"/>
      <c r="ABQ262" s="50"/>
      <c r="ABR262" s="50"/>
      <c r="ABS262" s="50"/>
      <c r="ABT262" s="50"/>
      <c r="ABU262" s="50"/>
      <c r="ABV262" s="50"/>
      <c r="ABW262" s="50"/>
      <c r="ABX262" s="50"/>
      <c r="ABY262" s="50"/>
      <c r="ABZ262" s="50"/>
      <c r="ACA262" s="50"/>
      <c r="ACB262" s="50"/>
      <c r="ACC262" s="102"/>
      <c r="ACD262" s="103"/>
      <c r="ACE262" s="101"/>
      <c r="ACF262" s="106"/>
      <c r="ACG262" s="105"/>
      <c r="ACH262" s="50"/>
      <c r="ACI262" s="50"/>
      <c r="ACJ262" s="50"/>
      <c r="ACK262" s="50"/>
      <c r="ACL262" s="50"/>
      <c r="ACM262" s="50"/>
      <c r="ACN262" s="50"/>
      <c r="ACO262" s="50"/>
      <c r="ACP262" s="50"/>
      <c r="ACQ262" s="50"/>
      <c r="ACR262" s="50"/>
      <c r="ACS262" s="50"/>
      <c r="ACT262" s="50"/>
      <c r="ACU262" s="50"/>
      <c r="ACV262" s="50"/>
      <c r="ACW262" s="50"/>
      <c r="ACX262" s="50"/>
      <c r="ACY262" s="50"/>
      <c r="ACZ262" s="50"/>
      <c r="ADA262" s="50"/>
      <c r="ADB262" s="50"/>
      <c r="ADC262" s="50"/>
      <c r="ADD262" s="50"/>
      <c r="ADE262" s="50"/>
      <c r="ADF262" s="50"/>
      <c r="ADG262" s="50"/>
      <c r="ADH262" s="50"/>
      <c r="ADI262" s="50"/>
      <c r="ADJ262" s="50"/>
      <c r="ADK262" s="50"/>
      <c r="ADL262" s="50"/>
      <c r="ADM262" s="102"/>
      <c r="ADN262" s="103"/>
      <c r="ADO262" s="101"/>
      <c r="ADP262" s="106"/>
      <c r="ADQ262" s="105"/>
      <c r="ADR262" s="50"/>
      <c r="ADS262" s="50"/>
      <c r="ADT262" s="50"/>
      <c r="ADU262" s="50"/>
      <c r="ADV262" s="50"/>
      <c r="ADW262" s="50"/>
      <c r="ADX262" s="50"/>
      <c r="ADY262" s="50"/>
      <c r="ADZ262" s="50"/>
      <c r="AEA262" s="50"/>
      <c r="AEB262" s="50"/>
      <c r="AEC262" s="50"/>
      <c r="AED262" s="50"/>
      <c r="AEE262" s="50"/>
      <c r="AEF262" s="50"/>
      <c r="AEG262" s="50"/>
      <c r="AEH262" s="50"/>
      <c r="AEI262" s="50"/>
      <c r="AEJ262" s="50"/>
      <c r="AEK262" s="50"/>
      <c r="AEL262" s="50"/>
      <c r="AEM262" s="50"/>
      <c r="AEN262" s="50"/>
      <c r="AEO262" s="50"/>
      <c r="AEP262" s="50"/>
      <c r="AEQ262" s="50"/>
      <c r="AER262" s="50"/>
      <c r="AES262" s="50"/>
      <c r="AET262" s="50"/>
      <c r="AEU262" s="50"/>
      <c r="AEV262" s="50"/>
      <c r="AEW262" s="102"/>
      <c r="AEX262" s="103"/>
      <c r="AEY262" s="101"/>
      <c r="AEZ262" s="106"/>
      <c r="AFA262" s="105"/>
      <c r="AFB262" s="50"/>
      <c r="AFC262" s="50"/>
      <c r="AFD262" s="50"/>
      <c r="AFE262" s="50"/>
      <c r="AFF262" s="50"/>
      <c r="AFG262" s="50"/>
      <c r="AFH262" s="50"/>
      <c r="AFI262" s="50"/>
      <c r="AFJ262" s="50"/>
      <c r="AFK262" s="50"/>
      <c r="AFL262" s="50"/>
      <c r="AFM262" s="50"/>
      <c r="AFN262" s="50"/>
      <c r="AFO262" s="50"/>
      <c r="AFP262" s="50"/>
      <c r="AFQ262" s="50"/>
      <c r="AFR262" s="50"/>
      <c r="AFS262" s="50"/>
      <c r="AFT262" s="50"/>
      <c r="AFU262" s="50"/>
      <c r="AFV262" s="50"/>
      <c r="AFW262" s="50"/>
      <c r="AFX262" s="50"/>
      <c r="AFY262" s="50"/>
      <c r="AFZ262" s="50"/>
      <c r="AGA262" s="50"/>
      <c r="AGB262" s="50"/>
      <c r="AGC262" s="50"/>
      <c r="AGD262" s="50"/>
      <c r="AGE262" s="50"/>
      <c r="AGF262" s="50"/>
      <c r="AGG262" s="102"/>
      <c r="AGH262" s="103"/>
      <c r="AGI262" s="101"/>
      <c r="AGJ262" s="106"/>
      <c r="AGK262" s="105"/>
      <c r="AGL262" s="50"/>
      <c r="AGM262" s="50"/>
      <c r="AGN262" s="50"/>
      <c r="AGO262" s="50"/>
      <c r="AGP262" s="50"/>
      <c r="AGQ262" s="50"/>
      <c r="AGR262" s="50"/>
      <c r="AGS262" s="50"/>
      <c r="AGT262" s="50"/>
      <c r="AGU262" s="50"/>
      <c r="AGV262" s="50"/>
      <c r="AGW262" s="50"/>
      <c r="AGX262" s="50"/>
      <c r="AGY262" s="50"/>
      <c r="AGZ262" s="50"/>
      <c r="AHA262" s="50"/>
      <c r="AHB262" s="50"/>
      <c r="AHC262" s="50"/>
      <c r="AHD262" s="50"/>
      <c r="AHE262" s="50"/>
      <c r="AHF262" s="50"/>
      <c r="AHG262" s="50"/>
      <c r="AHH262" s="50"/>
      <c r="AHI262" s="50"/>
      <c r="AHJ262" s="50"/>
      <c r="AHK262" s="50"/>
      <c r="AHL262" s="50"/>
      <c r="AHM262" s="50"/>
      <c r="AHN262" s="50"/>
      <c r="AHO262" s="50"/>
      <c r="AHP262" s="50"/>
      <c r="AHQ262" s="102"/>
      <c r="AHR262" s="103"/>
      <c r="AHS262" s="101"/>
      <c r="AHT262" s="106"/>
      <c r="AHU262" s="105"/>
      <c r="AHV262" s="50"/>
      <c r="AHW262" s="50"/>
      <c r="AHX262" s="50"/>
      <c r="AHY262" s="50"/>
      <c r="AHZ262" s="50"/>
      <c r="AIA262" s="50"/>
      <c r="AIB262" s="50"/>
      <c r="AIC262" s="50"/>
      <c r="AID262" s="50"/>
      <c r="AIE262" s="50"/>
      <c r="AIF262" s="50"/>
      <c r="AIG262" s="50"/>
      <c r="AIH262" s="50"/>
      <c r="AII262" s="50"/>
      <c r="AIJ262" s="50"/>
      <c r="AIK262" s="50"/>
      <c r="AIL262" s="50"/>
      <c r="AIM262" s="50"/>
      <c r="AIN262" s="50"/>
      <c r="AIO262" s="50"/>
      <c r="AIP262" s="50"/>
      <c r="AIQ262" s="50"/>
      <c r="AIR262" s="50"/>
      <c r="AIS262" s="50"/>
      <c r="AIT262" s="50"/>
      <c r="AIU262" s="50"/>
      <c r="AIV262" s="50"/>
      <c r="AIW262" s="50"/>
      <c r="AIX262" s="50"/>
      <c r="AIY262" s="50"/>
      <c r="AIZ262" s="50"/>
      <c r="AJA262" s="102"/>
      <c r="AJB262" s="103"/>
      <c r="AJC262" s="101"/>
      <c r="AJD262" s="106"/>
      <c r="AJE262" s="105"/>
      <c r="AJF262" s="50"/>
      <c r="AJG262" s="50"/>
      <c r="AJH262" s="50"/>
      <c r="AJI262" s="50"/>
      <c r="AJJ262" s="50"/>
      <c r="AJK262" s="50"/>
      <c r="AJL262" s="50"/>
      <c r="AJM262" s="50"/>
      <c r="AJN262" s="50"/>
      <c r="AJO262" s="50"/>
      <c r="AJP262" s="50"/>
      <c r="AJQ262" s="50"/>
      <c r="AJR262" s="50"/>
      <c r="AJS262" s="50"/>
      <c r="AJT262" s="50"/>
      <c r="AJU262" s="50"/>
      <c r="AJV262" s="50"/>
      <c r="AJW262" s="50"/>
      <c r="AJX262" s="50"/>
      <c r="AJY262" s="50"/>
      <c r="AJZ262" s="50"/>
      <c r="AKA262" s="50"/>
      <c r="AKB262" s="50"/>
      <c r="AKC262" s="50"/>
      <c r="AKD262" s="50"/>
      <c r="AKE262" s="50"/>
      <c r="AKF262" s="50"/>
      <c r="AKG262" s="50"/>
      <c r="AKH262" s="50"/>
      <c r="AKI262" s="50"/>
      <c r="AKJ262" s="50"/>
      <c r="AKK262" s="102"/>
      <c r="AKL262" s="103"/>
      <c r="AKM262" s="101"/>
      <c r="AKN262" s="106"/>
      <c r="AKO262" s="105"/>
      <c r="AKP262" s="50"/>
      <c r="AKQ262" s="50"/>
      <c r="AKR262" s="50"/>
      <c r="AKS262" s="50"/>
      <c r="AKT262" s="50"/>
      <c r="AKU262" s="50"/>
      <c r="AKV262" s="50"/>
      <c r="AKW262" s="50"/>
      <c r="AKX262" s="50"/>
      <c r="AKY262" s="50"/>
      <c r="AKZ262" s="50"/>
      <c r="ALA262" s="50"/>
      <c r="ALB262" s="50"/>
      <c r="ALC262" s="50"/>
      <c r="ALD262" s="50"/>
      <c r="ALE262" s="50"/>
      <c r="ALF262" s="50"/>
      <c r="ALG262" s="50"/>
      <c r="ALH262" s="50"/>
      <c r="ALI262" s="50"/>
      <c r="ALJ262" s="50"/>
      <c r="ALK262" s="50"/>
      <c r="ALL262" s="50"/>
      <c r="ALM262" s="50"/>
      <c r="ALN262" s="50"/>
      <c r="ALO262" s="50"/>
      <c r="ALP262" s="50"/>
      <c r="ALQ262" s="50"/>
      <c r="ALR262" s="50"/>
      <c r="ALS262" s="50"/>
      <c r="ALT262" s="50"/>
      <c r="ALU262" s="102"/>
      <c r="ALV262" s="103"/>
      <c r="ALW262" s="101"/>
      <c r="ALX262" s="106"/>
      <c r="ALY262" s="105"/>
      <c r="ALZ262" s="50"/>
      <c r="AMA262" s="50"/>
      <c r="AMB262" s="50"/>
      <c r="AMC262" s="50"/>
      <c r="AMD262" s="50"/>
      <c r="AME262" s="50"/>
      <c r="AMF262" s="50"/>
      <c r="AMG262" s="50"/>
      <c r="AMH262" s="50"/>
      <c r="AMI262" s="50"/>
      <c r="AMJ262" s="50"/>
      <c r="AMK262" s="50"/>
      <c r="AML262" s="50"/>
      <c r="AMM262" s="50"/>
      <c r="AMN262" s="50"/>
      <c r="AMO262" s="50"/>
      <c r="AMP262" s="50"/>
      <c r="AMQ262" s="50"/>
      <c r="AMR262" s="50"/>
      <c r="AMS262" s="50"/>
      <c r="AMT262" s="50"/>
      <c r="AMU262" s="50"/>
      <c r="AMV262" s="50"/>
      <c r="AMW262" s="50"/>
      <c r="AMX262" s="50"/>
      <c r="AMY262" s="50"/>
      <c r="AMZ262" s="50"/>
      <c r="ANA262" s="50"/>
      <c r="ANB262" s="50"/>
      <c r="ANC262" s="50"/>
      <c r="AND262" s="50"/>
      <c r="ANE262" s="102"/>
      <c r="ANF262" s="103"/>
      <c r="ANG262" s="101"/>
      <c r="ANH262" s="106"/>
      <c r="ANI262" s="105"/>
      <c r="ANJ262" s="50"/>
      <c r="ANK262" s="50"/>
      <c r="ANL262" s="50"/>
      <c r="ANM262" s="50"/>
      <c r="ANN262" s="50"/>
      <c r="ANO262" s="50"/>
      <c r="ANP262" s="50"/>
      <c r="ANQ262" s="50"/>
      <c r="ANR262" s="50"/>
      <c r="ANS262" s="50"/>
      <c r="ANT262" s="50"/>
      <c r="ANU262" s="50"/>
      <c r="ANV262" s="50"/>
      <c r="ANW262" s="50"/>
      <c r="ANX262" s="50"/>
      <c r="ANY262" s="50"/>
      <c r="ANZ262" s="50"/>
      <c r="AOA262" s="50"/>
      <c r="AOB262" s="50"/>
      <c r="AOC262" s="50"/>
      <c r="AOD262" s="50"/>
      <c r="AOE262" s="50"/>
      <c r="AOF262" s="50"/>
      <c r="AOG262" s="50"/>
      <c r="AOH262" s="50"/>
      <c r="AOI262" s="50"/>
      <c r="AOJ262" s="50"/>
      <c r="AOK262" s="50"/>
      <c r="AOL262" s="50"/>
      <c r="AOM262" s="50"/>
      <c r="AON262" s="50"/>
      <c r="AOO262" s="102"/>
      <c r="AOP262" s="103"/>
      <c r="AOQ262" s="101"/>
      <c r="AOR262" s="106"/>
      <c r="AOS262" s="105"/>
      <c r="AOT262" s="50"/>
      <c r="AOU262" s="50"/>
      <c r="AOV262" s="50"/>
      <c r="AOW262" s="50"/>
      <c r="AOX262" s="50"/>
      <c r="AOY262" s="50"/>
      <c r="AOZ262" s="50"/>
      <c r="APA262" s="50"/>
      <c r="APB262" s="50"/>
      <c r="APC262" s="50"/>
      <c r="APD262" s="50"/>
      <c r="APE262" s="50"/>
      <c r="APF262" s="50"/>
      <c r="APG262" s="50"/>
      <c r="APH262" s="50"/>
      <c r="API262" s="50"/>
      <c r="APJ262" s="50"/>
      <c r="APK262" s="50"/>
      <c r="APL262" s="50"/>
      <c r="APM262" s="50"/>
      <c r="APN262" s="50"/>
      <c r="APO262" s="50"/>
      <c r="APP262" s="50"/>
      <c r="APQ262" s="50"/>
      <c r="APR262" s="50"/>
      <c r="APS262" s="50"/>
      <c r="APT262" s="50"/>
      <c r="APU262" s="50"/>
      <c r="APV262" s="50"/>
      <c r="APW262" s="50"/>
      <c r="APX262" s="50"/>
      <c r="APY262" s="102"/>
      <c r="APZ262" s="103"/>
      <c r="AQA262" s="101"/>
      <c r="AQB262" s="106"/>
      <c r="AQC262" s="105"/>
      <c r="AQD262" s="50"/>
      <c r="AQE262" s="50"/>
      <c r="AQF262" s="50"/>
      <c r="AQG262" s="50"/>
      <c r="AQH262" s="50"/>
      <c r="AQI262" s="50"/>
      <c r="AQJ262" s="50"/>
      <c r="AQK262" s="50"/>
      <c r="AQL262" s="50"/>
      <c r="AQM262" s="50"/>
      <c r="AQN262" s="50"/>
      <c r="AQO262" s="50"/>
      <c r="AQP262" s="50"/>
      <c r="AQQ262" s="50"/>
      <c r="AQR262" s="50"/>
      <c r="AQS262" s="50"/>
      <c r="AQT262" s="50"/>
      <c r="AQU262" s="50"/>
      <c r="AQV262" s="50"/>
      <c r="AQW262" s="50"/>
      <c r="AQX262" s="50"/>
      <c r="AQY262" s="50"/>
      <c r="AQZ262" s="50"/>
      <c r="ARA262" s="50"/>
      <c r="ARB262" s="50"/>
      <c r="ARC262" s="50"/>
      <c r="ARD262" s="50"/>
      <c r="ARE262" s="50"/>
      <c r="ARF262" s="50"/>
      <c r="ARG262" s="50"/>
      <c r="ARH262" s="50"/>
      <c r="ARI262" s="102"/>
      <c r="ARJ262" s="103"/>
      <c r="ARK262" s="101"/>
      <c r="ARL262" s="106"/>
      <c r="ARM262" s="105"/>
      <c r="ARN262" s="50"/>
      <c r="ARO262" s="50"/>
      <c r="ARP262" s="50"/>
      <c r="ARQ262" s="50"/>
      <c r="ARR262" s="50"/>
      <c r="ARS262" s="50"/>
      <c r="ART262" s="50"/>
      <c r="ARU262" s="50"/>
      <c r="ARV262" s="50"/>
      <c r="ARW262" s="50"/>
      <c r="ARX262" s="50"/>
      <c r="ARY262" s="50"/>
      <c r="ARZ262" s="50"/>
      <c r="ASA262" s="50"/>
      <c r="ASB262" s="50"/>
      <c r="ASC262" s="50"/>
      <c r="ASD262" s="50"/>
      <c r="ASE262" s="50"/>
      <c r="ASF262" s="50"/>
      <c r="ASG262" s="50"/>
      <c r="ASH262" s="50"/>
      <c r="ASI262" s="50"/>
      <c r="ASJ262" s="50"/>
      <c r="ASK262" s="50"/>
      <c r="ASL262" s="50"/>
      <c r="ASM262" s="50"/>
      <c r="ASN262" s="50"/>
      <c r="ASO262" s="50"/>
      <c r="ASP262" s="50"/>
      <c r="ASQ262" s="50"/>
      <c r="ASR262" s="50"/>
      <c r="ASS262" s="102"/>
      <c r="AST262" s="103"/>
      <c r="ASU262" s="101"/>
      <c r="ASV262" s="106"/>
      <c r="ASW262" s="105"/>
      <c r="ASX262" s="50"/>
      <c r="ASY262" s="50"/>
      <c r="ASZ262" s="50"/>
      <c r="ATA262" s="50"/>
      <c r="ATB262" s="50"/>
      <c r="ATC262" s="50"/>
      <c r="ATD262" s="50"/>
      <c r="ATE262" s="50"/>
      <c r="ATF262" s="50"/>
      <c r="ATG262" s="50"/>
      <c r="ATH262" s="50"/>
      <c r="ATI262" s="50"/>
      <c r="ATJ262" s="50"/>
      <c r="ATK262" s="50"/>
      <c r="ATL262" s="50"/>
      <c r="ATM262" s="50"/>
      <c r="ATN262" s="50"/>
      <c r="ATO262" s="50"/>
      <c r="ATP262" s="50"/>
      <c r="ATQ262" s="50"/>
      <c r="ATR262" s="50"/>
      <c r="ATS262" s="50"/>
      <c r="ATT262" s="50"/>
      <c r="ATU262" s="50"/>
      <c r="ATV262" s="50"/>
      <c r="ATW262" s="50"/>
      <c r="ATX262" s="50"/>
      <c r="ATY262" s="50"/>
      <c r="ATZ262" s="50"/>
      <c r="AUA262" s="50"/>
      <c r="AUB262" s="50"/>
      <c r="AUC262" s="102"/>
      <c r="AUD262" s="103"/>
      <c r="AUE262" s="101"/>
      <c r="AUF262" s="106"/>
      <c r="AUG262" s="105"/>
      <c r="AUH262" s="50"/>
      <c r="AUI262" s="50"/>
      <c r="AUJ262" s="50"/>
      <c r="AUK262" s="50"/>
      <c r="AUL262" s="50"/>
      <c r="AUM262" s="50"/>
      <c r="AUN262" s="50"/>
      <c r="AUO262" s="50"/>
      <c r="AUP262" s="50"/>
      <c r="AUQ262" s="50"/>
      <c r="AUR262" s="50"/>
      <c r="AUS262" s="50"/>
      <c r="AUT262" s="50"/>
      <c r="AUU262" s="50"/>
      <c r="AUV262" s="50"/>
      <c r="AUW262" s="50"/>
      <c r="AUX262" s="50"/>
      <c r="AUY262" s="50"/>
      <c r="AUZ262" s="50"/>
      <c r="AVA262" s="50"/>
      <c r="AVB262" s="50"/>
      <c r="AVC262" s="50"/>
      <c r="AVD262" s="50"/>
      <c r="AVE262" s="50"/>
      <c r="AVF262" s="50"/>
      <c r="AVG262" s="50"/>
      <c r="AVH262" s="50"/>
      <c r="AVI262" s="50"/>
      <c r="AVJ262" s="50"/>
      <c r="AVK262" s="50"/>
      <c r="AVL262" s="50"/>
      <c r="AVM262" s="102"/>
      <c r="AVN262" s="103"/>
      <c r="AVO262" s="101"/>
      <c r="AVP262" s="106"/>
      <c r="AVQ262" s="105"/>
      <c r="AVR262" s="50"/>
      <c r="AVS262" s="50"/>
      <c r="AVT262" s="50"/>
      <c r="AVU262" s="50"/>
      <c r="AVV262" s="50"/>
      <c r="AVW262" s="50"/>
      <c r="AVX262" s="50"/>
      <c r="AVY262" s="50"/>
      <c r="AVZ262" s="50"/>
      <c r="AWA262" s="50"/>
      <c r="AWB262" s="50"/>
      <c r="AWC262" s="50"/>
      <c r="AWD262" s="50"/>
      <c r="AWE262" s="50"/>
      <c r="AWF262" s="50"/>
      <c r="AWG262" s="50"/>
      <c r="AWH262" s="50"/>
      <c r="AWI262" s="50"/>
      <c r="AWJ262" s="50"/>
      <c r="AWK262" s="50"/>
      <c r="AWL262" s="50"/>
      <c r="AWM262" s="50"/>
      <c r="AWN262" s="50"/>
      <c r="AWO262" s="50"/>
      <c r="AWP262" s="50"/>
      <c r="AWQ262" s="50"/>
      <c r="AWR262" s="50"/>
      <c r="AWS262" s="50"/>
      <c r="AWT262" s="50"/>
      <c r="AWU262" s="50"/>
      <c r="AWV262" s="50"/>
      <c r="AWW262" s="102"/>
      <c r="AWX262" s="103"/>
      <c r="AWY262" s="101"/>
      <c r="AWZ262" s="106"/>
      <c r="AXA262" s="105"/>
      <c r="AXB262" s="50"/>
      <c r="AXC262" s="50"/>
      <c r="AXD262" s="50"/>
      <c r="AXE262" s="50"/>
      <c r="AXF262" s="50"/>
      <c r="AXG262" s="50"/>
      <c r="AXH262" s="50"/>
      <c r="AXI262" s="50"/>
      <c r="AXJ262" s="50"/>
      <c r="AXK262" s="50"/>
      <c r="AXL262" s="50"/>
      <c r="AXM262" s="50"/>
      <c r="AXN262" s="50"/>
      <c r="AXO262" s="50"/>
      <c r="AXP262" s="50"/>
      <c r="AXQ262" s="50"/>
      <c r="AXR262" s="50"/>
      <c r="AXS262" s="50"/>
      <c r="AXT262" s="50"/>
      <c r="AXU262" s="50"/>
      <c r="AXV262" s="50"/>
      <c r="AXW262" s="50"/>
      <c r="AXX262" s="50"/>
      <c r="AXY262" s="50"/>
      <c r="AXZ262" s="50"/>
      <c r="AYA262" s="50"/>
      <c r="AYB262" s="50"/>
      <c r="AYC262" s="50"/>
      <c r="AYD262" s="50"/>
      <c r="AYE262" s="50"/>
      <c r="AYF262" s="50"/>
      <c r="AYG262" s="102"/>
      <c r="AYH262" s="103"/>
      <c r="AYI262" s="101"/>
      <c r="AYJ262" s="106"/>
      <c r="AYK262" s="105"/>
      <c r="AYL262" s="50"/>
      <c r="AYM262" s="50"/>
      <c r="AYN262" s="50"/>
      <c r="AYO262" s="50"/>
      <c r="AYP262" s="50"/>
      <c r="AYQ262" s="50"/>
      <c r="AYR262" s="50"/>
      <c r="AYS262" s="50"/>
      <c r="AYT262" s="50"/>
      <c r="AYU262" s="50"/>
      <c r="AYV262" s="50"/>
      <c r="AYW262" s="50"/>
      <c r="AYX262" s="50"/>
      <c r="AYY262" s="50"/>
      <c r="AYZ262" s="50"/>
      <c r="AZA262" s="50"/>
      <c r="AZB262" s="50"/>
      <c r="AZC262" s="50"/>
      <c r="AZD262" s="50"/>
      <c r="AZE262" s="50"/>
      <c r="AZF262" s="50"/>
      <c r="AZG262" s="50"/>
      <c r="AZH262" s="50"/>
      <c r="AZI262" s="50"/>
      <c r="AZJ262" s="50"/>
      <c r="AZK262" s="50"/>
      <c r="AZL262" s="50"/>
      <c r="AZM262" s="50"/>
      <c r="AZN262" s="50"/>
      <c r="AZO262" s="50"/>
      <c r="AZP262" s="50"/>
      <c r="AZQ262" s="102"/>
      <c r="AZR262" s="103"/>
      <c r="AZS262" s="101"/>
      <c r="AZT262" s="106"/>
      <c r="AZU262" s="105"/>
      <c r="AZV262" s="50"/>
      <c r="AZW262" s="50"/>
      <c r="AZX262" s="50"/>
      <c r="AZY262" s="50"/>
      <c r="AZZ262" s="50"/>
      <c r="BAA262" s="50"/>
      <c r="BAB262" s="50"/>
      <c r="BAC262" s="50"/>
      <c r="BAD262" s="50"/>
      <c r="BAE262" s="50"/>
      <c r="BAF262" s="50"/>
      <c r="BAG262" s="50"/>
      <c r="BAH262" s="50"/>
      <c r="BAI262" s="50"/>
      <c r="BAJ262" s="50"/>
      <c r="BAK262" s="50"/>
      <c r="BAL262" s="50"/>
      <c r="BAM262" s="50"/>
      <c r="BAN262" s="50"/>
      <c r="BAO262" s="50"/>
      <c r="BAP262" s="50"/>
      <c r="BAQ262" s="50"/>
      <c r="BAR262" s="50"/>
      <c r="BAS262" s="50"/>
      <c r="BAT262" s="50"/>
      <c r="BAU262" s="50"/>
      <c r="BAV262" s="50"/>
      <c r="BAW262" s="50"/>
      <c r="BAX262" s="50"/>
      <c r="BAY262" s="50"/>
      <c r="BAZ262" s="50"/>
      <c r="BBA262" s="102"/>
      <c r="BBB262" s="103"/>
      <c r="BBC262" s="101"/>
      <c r="BBD262" s="106"/>
      <c r="BBE262" s="105"/>
      <c r="BBF262" s="50"/>
      <c r="BBG262" s="50"/>
      <c r="BBH262" s="50"/>
      <c r="BBI262" s="50"/>
      <c r="BBJ262" s="50"/>
      <c r="BBK262" s="50"/>
      <c r="BBL262" s="50"/>
      <c r="BBM262" s="50"/>
      <c r="BBN262" s="50"/>
      <c r="BBO262" s="50"/>
      <c r="BBP262" s="50"/>
      <c r="BBQ262" s="50"/>
      <c r="BBR262" s="50"/>
      <c r="BBS262" s="50"/>
      <c r="BBT262" s="50"/>
      <c r="BBU262" s="50"/>
      <c r="BBV262" s="50"/>
      <c r="BBW262" s="50"/>
      <c r="BBX262" s="50"/>
      <c r="BBY262" s="50"/>
      <c r="BBZ262" s="50"/>
      <c r="BCA262" s="50"/>
      <c r="BCB262" s="50"/>
      <c r="BCC262" s="50"/>
      <c r="BCD262" s="50"/>
      <c r="BCE262" s="50"/>
      <c r="BCF262" s="50"/>
      <c r="BCG262" s="50"/>
      <c r="BCH262" s="50"/>
      <c r="BCI262" s="50"/>
      <c r="BCJ262" s="50"/>
      <c r="BCK262" s="102"/>
      <c r="BCL262" s="103"/>
      <c r="BCM262" s="101"/>
      <c r="BCN262" s="106"/>
      <c r="BCO262" s="105"/>
      <c r="BCP262" s="50"/>
      <c r="BCQ262" s="50"/>
      <c r="BCR262" s="50"/>
      <c r="BCS262" s="50"/>
      <c r="BCT262" s="50"/>
      <c r="BCU262" s="50"/>
      <c r="BCV262" s="50"/>
      <c r="BCW262" s="50"/>
      <c r="BCX262" s="50"/>
      <c r="BCY262" s="50"/>
      <c r="BCZ262" s="50"/>
      <c r="BDA262" s="50"/>
      <c r="BDB262" s="50"/>
      <c r="BDC262" s="50"/>
      <c r="BDD262" s="50"/>
      <c r="BDE262" s="50"/>
      <c r="BDF262" s="50"/>
      <c r="BDG262" s="50"/>
      <c r="BDH262" s="50"/>
      <c r="BDI262" s="50"/>
      <c r="BDJ262" s="50"/>
      <c r="BDK262" s="50"/>
      <c r="BDL262" s="50"/>
      <c r="BDM262" s="50"/>
      <c r="BDN262" s="50"/>
      <c r="BDO262" s="50"/>
      <c r="BDP262" s="50"/>
      <c r="BDQ262" s="50"/>
      <c r="BDR262" s="50"/>
      <c r="BDS262" s="50"/>
      <c r="BDT262" s="50"/>
      <c r="BDU262" s="102"/>
      <c r="BDV262" s="103"/>
      <c r="BDW262" s="101"/>
      <c r="BDX262" s="106"/>
      <c r="BDY262" s="105"/>
      <c r="BDZ262" s="50"/>
      <c r="BEA262" s="50"/>
      <c r="BEB262" s="50"/>
      <c r="BEC262" s="50"/>
      <c r="BED262" s="50"/>
      <c r="BEE262" s="50"/>
      <c r="BEF262" s="50"/>
      <c r="BEG262" s="50"/>
      <c r="BEH262" s="50"/>
      <c r="BEI262" s="50"/>
      <c r="BEJ262" s="50"/>
      <c r="BEK262" s="50"/>
      <c r="BEL262" s="50"/>
      <c r="BEM262" s="50"/>
      <c r="BEN262" s="50"/>
      <c r="BEO262" s="50"/>
      <c r="BEP262" s="50"/>
      <c r="BEQ262" s="50"/>
      <c r="BER262" s="50"/>
      <c r="BES262" s="50"/>
      <c r="BET262" s="50"/>
      <c r="BEU262" s="50"/>
      <c r="BEV262" s="50"/>
      <c r="BEW262" s="50"/>
      <c r="BEX262" s="50"/>
      <c r="BEY262" s="50"/>
      <c r="BEZ262" s="50"/>
      <c r="BFA262" s="50"/>
      <c r="BFB262" s="50"/>
      <c r="BFC262" s="50"/>
      <c r="BFD262" s="50"/>
      <c r="BFE262" s="102"/>
      <c r="BFF262" s="103"/>
      <c r="BFG262" s="101"/>
      <c r="BFH262" s="106"/>
      <c r="BFI262" s="105"/>
      <c r="BFJ262" s="50"/>
      <c r="BFK262" s="50"/>
      <c r="BFL262" s="50"/>
      <c r="BFM262" s="50"/>
      <c r="BFN262" s="50"/>
      <c r="BFO262" s="50"/>
      <c r="BFP262" s="50"/>
      <c r="BFQ262" s="50"/>
      <c r="BFR262" s="50"/>
      <c r="BFS262" s="50"/>
      <c r="BFT262" s="50"/>
      <c r="BFU262" s="50"/>
      <c r="BFV262" s="50"/>
      <c r="BFW262" s="50"/>
      <c r="BFX262" s="50"/>
      <c r="BFY262" s="50"/>
      <c r="BFZ262" s="50"/>
      <c r="BGA262" s="50"/>
      <c r="BGB262" s="50"/>
      <c r="BGC262" s="50"/>
      <c r="BGD262" s="50"/>
      <c r="BGE262" s="50"/>
      <c r="BGF262" s="50"/>
      <c r="BGG262" s="50"/>
      <c r="BGH262" s="50"/>
      <c r="BGI262" s="50"/>
      <c r="BGJ262" s="50"/>
      <c r="BGK262" s="50"/>
      <c r="BGL262" s="50"/>
      <c r="BGM262" s="50"/>
      <c r="BGN262" s="50"/>
      <c r="BGO262" s="102"/>
      <c r="BGP262" s="103"/>
      <c r="BGQ262" s="101"/>
      <c r="BGR262" s="106"/>
      <c r="BGS262" s="105"/>
      <c r="BGT262" s="50"/>
      <c r="BGU262" s="50"/>
      <c r="BGV262" s="50"/>
      <c r="BGW262" s="50"/>
      <c r="BGX262" s="50"/>
      <c r="BGY262" s="50"/>
      <c r="BGZ262" s="50"/>
      <c r="BHA262" s="50"/>
      <c r="BHB262" s="50"/>
      <c r="BHC262" s="50"/>
      <c r="BHD262" s="50"/>
      <c r="BHE262" s="50"/>
      <c r="BHF262" s="50"/>
      <c r="BHG262" s="50"/>
      <c r="BHH262" s="50"/>
      <c r="BHI262" s="50"/>
      <c r="BHJ262" s="50"/>
      <c r="BHK262" s="50"/>
      <c r="BHL262" s="50"/>
      <c r="BHM262" s="50"/>
      <c r="BHN262" s="50"/>
      <c r="BHO262" s="50"/>
      <c r="BHP262" s="50"/>
      <c r="BHQ262" s="50"/>
      <c r="BHR262" s="50"/>
      <c r="BHS262" s="50"/>
      <c r="BHT262" s="50"/>
      <c r="BHU262" s="50"/>
      <c r="BHV262" s="50"/>
      <c r="BHW262" s="50"/>
      <c r="BHX262" s="50"/>
      <c r="BHY262" s="102"/>
      <c r="BHZ262" s="103"/>
      <c r="BIA262" s="101"/>
      <c r="BIB262" s="106"/>
      <c r="BIC262" s="105"/>
      <c r="BID262" s="50"/>
      <c r="BIE262" s="50"/>
      <c r="BIF262" s="50"/>
      <c r="BIG262" s="50"/>
      <c r="BIH262" s="50"/>
      <c r="BII262" s="50"/>
      <c r="BIJ262" s="50"/>
      <c r="BIK262" s="50"/>
      <c r="BIL262" s="50"/>
      <c r="BIM262" s="50"/>
      <c r="BIN262" s="50"/>
      <c r="BIO262" s="50"/>
      <c r="BIP262" s="50"/>
      <c r="BIQ262" s="50"/>
      <c r="BIR262" s="50"/>
      <c r="BIS262" s="50"/>
      <c r="BIT262" s="50"/>
      <c r="BIU262" s="50"/>
      <c r="BIV262" s="50"/>
      <c r="BIW262" s="50"/>
      <c r="BIX262" s="50"/>
      <c r="BIY262" s="50"/>
      <c r="BIZ262" s="50"/>
      <c r="BJA262" s="50"/>
      <c r="BJB262" s="50"/>
      <c r="BJC262" s="50"/>
      <c r="BJD262" s="50"/>
      <c r="BJE262" s="50"/>
      <c r="BJF262" s="50"/>
      <c r="BJG262" s="50"/>
      <c r="BJH262" s="50"/>
      <c r="BJI262" s="102"/>
      <c r="BJJ262" s="103"/>
      <c r="BJK262" s="101"/>
      <c r="BJL262" s="106"/>
      <c r="BJM262" s="105"/>
      <c r="BJN262" s="50"/>
      <c r="BJO262" s="50"/>
      <c r="BJP262" s="50"/>
      <c r="BJQ262" s="50"/>
      <c r="BJR262" s="50"/>
      <c r="BJS262" s="50"/>
      <c r="BJT262" s="50"/>
      <c r="BJU262" s="50"/>
      <c r="BJV262" s="50"/>
      <c r="BJW262" s="50"/>
      <c r="BJX262" s="50"/>
      <c r="BJY262" s="50"/>
      <c r="BJZ262" s="50"/>
      <c r="BKA262" s="50"/>
      <c r="BKB262" s="50"/>
      <c r="BKC262" s="50"/>
      <c r="BKD262" s="50"/>
      <c r="BKE262" s="50"/>
      <c r="BKF262" s="50"/>
      <c r="BKG262" s="50"/>
      <c r="BKH262" s="50"/>
      <c r="BKI262" s="50"/>
      <c r="BKJ262" s="50"/>
      <c r="BKK262" s="50"/>
      <c r="BKL262" s="50"/>
      <c r="BKM262" s="50"/>
      <c r="BKN262" s="50"/>
      <c r="BKO262" s="50"/>
      <c r="BKP262" s="50"/>
      <c r="BKQ262" s="50"/>
      <c r="BKR262" s="50"/>
      <c r="BKS262" s="102"/>
      <c r="BKT262" s="103"/>
      <c r="BKU262" s="101"/>
      <c r="BKV262" s="106"/>
      <c r="BKW262" s="105"/>
      <c r="BKX262" s="50"/>
      <c r="BKY262" s="50"/>
      <c r="BKZ262" s="50"/>
      <c r="BLA262" s="50"/>
      <c r="BLB262" s="50"/>
      <c r="BLC262" s="50"/>
      <c r="BLD262" s="50"/>
      <c r="BLE262" s="50"/>
      <c r="BLF262" s="50"/>
      <c r="BLG262" s="50"/>
      <c r="BLH262" s="50"/>
      <c r="BLI262" s="50"/>
      <c r="BLJ262" s="50"/>
      <c r="BLK262" s="50"/>
      <c r="BLL262" s="50"/>
      <c r="BLM262" s="50"/>
      <c r="BLN262" s="50"/>
      <c r="BLO262" s="50"/>
      <c r="BLP262" s="50"/>
      <c r="BLQ262" s="50"/>
      <c r="BLR262" s="50"/>
      <c r="BLS262" s="50"/>
      <c r="BLT262" s="50"/>
      <c r="BLU262" s="50"/>
      <c r="BLV262" s="50"/>
      <c r="BLW262" s="50"/>
      <c r="BLX262" s="50"/>
      <c r="BLY262" s="50"/>
      <c r="BLZ262" s="50"/>
      <c r="BMA262" s="50"/>
      <c r="BMB262" s="50"/>
      <c r="BMC262" s="102"/>
      <c r="BMD262" s="103"/>
      <c r="BME262" s="101"/>
      <c r="BMF262" s="106"/>
      <c r="BMG262" s="105"/>
      <c r="BMH262" s="50"/>
      <c r="BMI262" s="50"/>
      <c r="BMJ262" s="50"/>
      <c r="BMK262" s="50"/>
      <c r="BML262" s="50"/>
      <c r="BMM262" s="50"/>
      <c r="BMN262" s="50"/>
      <c r="BMO262" s="50"/>
      <c r="BMP262" s="50"/>
      <c r="BMQ262" s="50"/>
      <c r="BMR262" s="50"/>
      <c r="BMS262" s="50"/>
      <c r="BMT262" s="50"/>
      <c r="BMU262" s="50"/>
      <c r="BMV262" s="50"/>
      <c r="BMW262" s="50"/>
      <c r="BMX262" s="50"/>
      <c r="BMY262" s="50"/>
      <c r="BMZ262" s="50"/>
      <c r="BNA262" s="50"/>
      <c r="BNB262" s="50"/>
      <c r="BNC262" s="50"/>
      <c r="BND262" s="50"/>
      <c r="BNE262" s="50"/>
      <c r="BNF262" s="50"/>
      <c r="BNG262" s="50"/>
      <c r="BNH262" s="50"/>
      <c r="BNI262" s="50"/>
      <c r="BNJ262" s="50"/>
      <c r="BNK262" s="50"/>
      <c r="BNL262" s="50"/>
      <c r="BNM262" s="102"/>
      <c r="BNN262" s="103"/>
      <c r="BNO262" s="101"/>
      <c r="BNP262" s="106"/>
      <c r="BNQ262" s="105"/>
      <c r="BNR262" s="50"/>
      <c r="BNS262" s="50"/>
      <c r="BNT262" s="50"/>
      <c r="BNU262" s="50"/>
      <c r="BNV262" s="50"/>
      <c r="BNW262" s="50"/>
      <c r="BNX262" s="50"/>
      <c r="BNY262" s="50"/>
      <c r="BNZ262" s="50"/>
      <c r="BOA262" s="50"/>
      <c r="BOB262" s="50"/>
      <c r="BOC262" s="50"/>
      <c r="BOD262" s="50"/>
      <c r="BOE262" s="50"/>
      <c r="BOF262" s="50"/>
      <c r="BOG262" s="50"/>
      <c r="BOH262" s="50"/>
      <c r="BOI262" s="50"/>
      <c r="BOJ262" s="50"/>
      <c r="BOK262" s="50"/>
      <c r="BOL262" s="50"/>
      <c r="BOM262" s="50"/>
      <c r="BON262" s="50"/>
      <c r="BOO262" s="50"/>
      <c r="BOP262" s="50"/>
      <c r="BOQ262" s="50"/>
      <c r="BOR262" s="50"/>
      <c r="BOS262" s="50"/>
      <c r="BOT262" s="50"/>
      <c r="BOU262" s="50"/>
      <c r="BOV262" s="50"/>
      <c r="BOW262" s="102"/>
      <c r="BOX262" s="103"/>
      <c r="BOY262" s="101"/>
      <c r="BOZ262" s="106"/>
      <c r="BPA262" s="105"/>
      <c r="BPB262" s="50"/>
      <c r="BPC262" s="50"/>
      <c r="BPD262" s="50"/>
      <c r="BPE262" s="50"/>
      <c r="BPF262" s="50"/>
      <c r="BPG262" s="50"/>
      <c r="BPH262" s="50"/>
      <c r="BPI262" s="50"/>
      <c r="BPJ262" s="50"/>
      <c r="BPK262" s="50"/>
      <c r="BPL262" s="50"/>
      <c r="BPM262" s="50"/>
      <c r="BPN262" s="50"/>
      <c r="BPO262" s="50"/>
      <c r="BPP262" s="50"/>
      <c r="BPQ262" s="50"/>
      <c r="BPR262" s="50"/>
      <c r="BPS262" s="50"/>
      <c r="BPT262" s="50"/>
      <c r="BPU262" s="50"/>
      <c r="BPV262" s="50"/>
      <c r="BPW262" s="50"/>
      <c r="BPX262" s="50"/>
      <c r="BPY262" s="50"/>
      <c r="BPZ262" s="50"/>
      <c r="BQA262" s="50"/>
      <c r="BQB262" s="50"/>
      <c r="BQC262" s="50"/>
      <c r="BQD262" s="50"/>
      <c r="BQE262" s="50"/>
      <c r="BQF262" s="50"/>
      <c r="BQG262" s="102"/>
      <c r="BQH262" s="103"/>
      <c r="BQI262" s="101"/>
      <c r="BQJ262" s="106"/>
      <c r="BQK262" s="105"/>
      <c r="BQL262" s="50"/>
      <c r="BQM262" s="50"/>
      <c r="BQN262" s="50"/>
      <c r="BQO262" s="50"/>
      <c r="BQP262" s="50"/>
      <c r="BQQ262" s="50"/>
      <c r="BQR262" s="50"/>
      <c r="BQS262" s="50"/>
      <c r="BQT262" s="50"/>
      <c r="BQU262" s="50"/>
      <c r="BQV262" s="50"/>
      <c r="BQW262" s="50"/>
      <c r="BQX262" s="50"/>
      <c r="BQY262" s="50"/>
      <c r="BQZ262" s="50"/>
      <c r="BRA262" s="50"/>
      <c r="BRB262" s="50"/>
      <c r="BRC262" s="50"/>
      <c r="BRD262" s="50"/>
      <c r="BRE262" s="50"/>
      <c r="BRF262" s="50"/>
      <c r="BRG262" s="50"/>
      <c r="BRH262" s="50"/>
      <c r="BRI262" s="50"/>
      <c r="BRJ262" s="50"/>
      <c r="BRK262" s="50"/>
      <c r="BRL262" s="50"/>
      <c r="BRM262" s="50"/>
      <c r="BRN262" s="50"/>
      <c r="BRO262" s="50"/>
      <c r="BRP262" s="50"/>
      <c r="BRQ262" s="102"/>
      <c r="BRR262" s="103"/>
      <c r="BRS262" s="101"/>
      <c r="BRT262" s="106"/>
      <c r="BRU262" s="105"/>
      <c r="BRV262" s="50"/>
      <c r="BRW262" s="50"/>
      <c r="BRX262" s="50"/>
      <c r="BRY262" s="50"/>
      <c r="BRZ262" s="50"/>
      <c r="BSA262" s="50"/>
      <c r="BSB262" s="50"/>
      <c r="BSC262" s="50"/>
      <c r="BSD262" s="50"/>
      <c r="BSE262" s="50"/>
      <c r="BSF262" s="50"/>
      <c r="BSG262" s="50"/>
      <c r="BSH262" s="50"/>
      <c r="BSI262" s="50"/>
      <c r="BSJ262" s="50"/>
      <c r="BSK262" s="50"/>
      <c r="BSL262" s="50"/>
      <c r="BSM262" s="50"/>
      <c r="BSN262" s="50"/>
      <c r="BSO262" s="50"/>
      <c r="BSP262" s="50"/>
      <c r="BSQ262" s="50"/>
      <c r="BSR262" s="50"/>
      <c r="BSS262" s="50"/>
      <c r="BST262" s="50"/>
      <c r="BSU262" s="50"/>
      <c r="BSV262" s="50"/>
      <c r="BSW262" s="50"/>
      <c r="BSX262" s="50"/>
      <c r="BSY262" s="50"/>
      <c r="BSZ262" s="50"/>
      <c r="BTA262" s="102"/>
      <c r="BTB262" s="103"/>
      <c r="BTC262" s="101"/>
      <c r="BTD262" s="106"/>
      <c r="BTE262" s="105"/>
      <c r="BTF262" s="50"/>
      <c r="BTG262" s="50"/>
      <c r="BTH262" s="50"/>
      <c r="BTI262" s="50"/>
      <c r="BTJ262" s="50"/>
      <c r="BTK262" s="50"/>
      <c r="BTL262" s="50"/>
      <c r="BTM262" s="50"/>
      <c r="BTN262" s="50"/>
      <c r="BTO262" s="50"/>
      <c r="BTP262" s="50"/>
      <c r="BTQ262" s="50"/>
      <c r="BTR262" s="50"/>
      <c r="BTS262" s="50"/>
      <c r="BTT262" s="50"/>
      <c r="BTU262" s="50"/>
      <c r="BTV262" s="50"/>
      <c r="BTW262" s="50"/>
      <c r="BTX262" s="50"/>
      <c r="BTY262" s="50"/>
      <c r="BTZ262" s="50"/>
      <c r="BUA262" s="50"/>
      <c r="BUB262" s="50"/>
      <c r="BUC262" s="50"/>
      <c r="BUD262" s="50"/>
      <c r="BUE262" s="50"/>
      <c r="BUF262" s="50"/>
      <c r="BUG262" s="50"/>
      <c r="BUH262" s="50"/>
      <c r="BUI262" s="50"/>
      <c r="BUJ262" s="50"/>
      <c r="BUK262" s="102"/>
      <c r="BUL262" s="103"/>
      <c r="BUM262" s="101"/>
      <c r="BUN262" s="106"/>
      <c r="BUO262" s="105"/>
      <c r="BUP262" s="50"/>
      <c r="BUQ262" s="50"/>
      <c r="BUR262" s="50"/>
      <c r="BUS262" s="50"/>
      <c r="BUT262" s="50"/>
      <c r="BUU262" s="50"/>
      <c r="BUV262" s="50"/>
      <c r="BUW262" s="50"/>
      <c r="BUX262" s="50"/>
      <c r="BUY262" s="50"/>
      <c r="BUZ262" s="50"/>
      <c r="BVA262" s="50"/>
      <c r="BVB262" s="50"/>
      <c r="BVC262" s="50"/>
      <c r="BVD262" s="50"/>
      <c r="BVE262" s="50"/>
      <c r="BVF262" s="50"/>
      <c r="BVG262" s="50"/>
      <c r="BVH262" s="50"/>
      <c r="BVI262" s="50"/>
      <c r="BVJ262" s="50"/>
      <c r="BVK262" s="50"/>
      <c r="BVL262" s="50"/>
      <c r="BVM262" s="50"/>
      <c r="BVN262" s="50"/>
      <c r="BVO262" s="50"/>
      <c r="BVP262" s="50"/>
      <c r="BVQ262" s="50"/>
      <c r="BVR262" s="50"/>
      <c r="BVS262" s="50"/>
      <c r="BVT262" s="50"/>
      <c r="BVU262" s="102"/>
      <c r="BVV262" s="103"/>
      <c r="BVW262" s="101"/>
      <c r="BVX262" s="106"/>
      <c r="BVY262" s="105"/>
      <c r="BVZ262" s="50"/>
      <c r="BWA262" s="50"/>
      <c r="BWB262" s="50"/>
      <c r="BWC262" s="50"/>
      <c r="BWD262" s="50"/>
      <c r="BWE262" s="50"/>
      <c r="BWF262" s="50"/>
      <c r="BWG262" s="50"/>
      <c r="BWH262" s="50"/>
      <c r="BWI262" s="50"/>
      <c r="BWJ262" s="50"/>
      <c r="BWK262" s="50"/>
      <c r="BWL262" s="50"/>
      <c r="BWM262" s="50"/>
      <c r="BWN262" s="50"/>
      <c r="BWO262" s="50"/>
      <c r="BWP262" s="50"/>
      <c r="BWQ262" s="50"/>
      <c r="BWR262" s="50"/>
      <c r="BWS262" s="50"/>
      <c r="BWT262" s="50"/>
      <c r="BWU262" s="50"/>
      <c r="BWV262" s="50"/>
      <c r="BWW262" s="50"/>
      <c r="BWX262" s="50"/>
      <c r="BWY262" s="50"/>
      <c r="BWZ262" s="50"/>
      <c r="BXA262" s="50"/>
      <c r="BXB262" s="50"/>
      <c r="BXC262" s="50"/>
      <c r="BXD262" s="50"/>
      <c r="BXE262" s="102"/>
      <c r="BXF262" s="103"/>
      <c r="BXG262" s="101"/>
      <c r="BXH262" s="106"/>
      <c r="BXI262" s="105"/>
      <c r="BXJ262" s="50"/>
      <c r="BXK262" s="50"/>
      <c r="BXL262" s="50"/>
      <c r="BXM262" s="50"/>
      <c r="BXN262" s="50"/>
      <c r="BXO262" s="50"/>
      <c r="BXP262" s="50"/>
      <c r="BXQ262" s="50"/>
      <c r="BXR262" s="50"/>
      <c r="BXS262" s="50"/>
      <c r="BXT262" s="50"/>
      <c r="BXU262" s="50"/>
      <c r="BXV262" s="50"/>
      <c r="BXW262" s="50"/>
      <c r="BXX262" s="50"/>
      <c r="BXY262" s="50"/>
      <c r="BXZ262" s="50"/>
      <c r="BYA262" s="50"/>
      <c r="BYB262" s="50"/>
      <c r="BYC262" s="50"/>
      <c r="BYD262" s="50"/>
      <c r="BYE262" s="50"/>
      <c r="BYF262" s="50"/>
      <c r="BYG262" s="50"/>
      <c r="BYH262" s="50"/>
      <c r="BYI262" s="50"/>
      <c r="BYJ262" s="50"/>
      <c r="BYK262" s="50"/>
      <c r="BYL262" s="50"/>
      <c r="BYM262" s="50"/>
      <c r="BYN262" s="50"/>
      <c r="BYO262" s="102"/>
      <c r="BYP262" s="103"/>
      <c r="BYQ262" s="101"/>
      <c r="BYR262" s="106"/>
      <c r="BYS262" s="105"/>
      <c r="BYT262" s="50"/>
      <c r="BYU262" s="50"/>
      <c r="BYV262" s="50"/>
      <c r="BYW262" s="50"/>
      <c r="BYX262" s="50"/>
      <c r="BYY262" s="50"/>
      <c r="BYZ262" s="50"/>
      <c r="BZA262" s="50"/>
      <c r="BZB262" s="50"/>
      <c r="BZC262" s="50"/>
      <c r="BZD262" s="50"/>
      <c r="BZE262" s="50"/>
      <c r="BZF262" s="50"/>
      <c r="BZG262" s="50"/>
      <c r="BZH262" s="50"/>
      <c r="BZI262" s="50"/>
      <c r="BZJ262" s="50"/>
      <c r="BZK262" s="50"/>
      <c r="BZL262" s="50"/>
      <c r="BZM262" s="50"/>
      <c r="BZN262" s="50"/>
      <c r="BZO262" s="50"/>
      <c r="BZP262" s="50"/>
      <c r="BZQ262" s="50"/>
      <c r="BZR262" s="50"/>
      <c r="BZS262" s="50"/>
      <c r="BZT262" s="50"/>
      <c r="BZU262" s="50"/>
      <c r="BZV262" s="50"/>
      <c r="BZW262" s="50"/>
      <c r="BZX262" s="50"/>
      <c r="BZY262" s="102"/>
      <c r="BZZ262" s="103"/>
      <c r="CAA262" s="101"/>
      <c r="CAB262" s="106"/>
      <c r="CAC262" s="105"/>
      <c r="CAD262" s="50"/>
      <c r="CAE262" s="50"/>
      <c r="CAF262" s="50"/>
      <c r="CAG262" s="50"/>
      <c r="CAH262" s="50"/>
      <c r="CAI262" s="50"/>
      <c r="CAJ262" s="50"/>
      <c r="CAK262" s="50"/>
      <c r="CAL262" s="50"/>
      <c r="CAM262" s="50"/>
      <c r="CAN262" s="50"/>
      <c r="CAO262" s="50"/>
      <c r="CAP262" s="50"/>
      <c r="CAQ262" s="50"/>
      <c r="CAR262" s="50"/>
      <c r="CAS262" s="50"/>
      <c r="CAT262" s="50"/>
      <c r="CAU262" s="50"/>
      <c r="CAV262" s="50"/>
      <c r="CAW262" s="50"/>
      <c r="CAX262" s="50"/>
      <c r="CAY262" s="50"/>
      <c r="CAZ262" s="50"/>
      <c r="CBA262" s="50"/>
      <c r="CBB262" s="50"/>
      <c r="CBC262" s="50"/>
      <c r="CBD262" s="50"/>
      <c r="CBE262" s="50"/>
      <c r="CBF262" s="50"/>
      <c r="CBG262" s="50"/>
      <c r="CBH262" s="50"/>
      <c r="CBI262" s="102"/>
      <c r="CBJ262" s="103"/>
      <c r="CBK262" s="101"/>
      <c r="CBL262" s="106"/>
      <c r="CBM262" s="105"/>
      <c r="CBN262" s="50"/>
      <c r="CBO262" s="50"/>
      <c r="CBP262" s="50"/>
      <c r="CBQ262" s="50"/>
      <c r="CBR262" s="50"/>
      <c r="CBS262" s="50"/>
      <c r="CBT262" s="50"/>
      <c r="CBU262" s="50"/>
      <c r="CBV262" s="50"/>
      <c r="CBW262" s="50"/>
      <c r="CBX262" s="50"/>
      <c r="CBY262" s="50"/>
      <c r="CBZ262" s="50"/>
      <c r="CCA262" s="50"/>
      <c r="CCB262" s="50"/>
      <c r="CCC262" s="50"/>
      <c r="CCD262" s="50"/>
      <c r="CCE262" s="50"/>
      <c r="CCF262" s="50"/>
      <c r="CCG262" s="50"/>
      <c r="CCH262" s="50"/>
      <c r="CCI262" s="50"/>
      <c r="CCJ262" s="50"/>
      <c r="CCK262" s="50"/>
      <c r="CCL262" s="50"/>
      <c r="CCM262" s="50"/>
      <c r="CCN262" s="50"/>
      <c r="CCO262" s="50"/>
      <c r="CCP262" s="50"/>
      <c r="CCQ262" s="50"/>
      <c r="CCR262" s="50"/>
      <c r="CCS262" s="102"/>
      <c r="CCT262" s="103"/>
      <c r="CCU262" s="101"/>
      <c r="CCV262" s="106"/>
      <c r="CCW262" s="105"/>
      <c r="CCX262" s="50"/>
      <c r="CCY262" s="50"/>
      <c r="CCZ262" s="50"/>
      <c r="CDA262" s="50"/>
      <c r="CDB262" s="50"/>
      <c r="CDC262" s="50"/>
      <c r="CDD262" s="50"/>
      <c r="CDE262" s="50"/>
      <c r="CDF262" s="50"/>
      <c r="CDG262" s="50"/>
      <c r="CDH262" s="50"/>
      <c r="CDI262" s="50"/>
      <c r="CDJ262" s="50"/>
      <c r="CDK262" s="50"/>
      <c r="CDL262" s="50"/>
      <c r="CDM262" s="50"/>
      <c r="CDN262" s="50"/>
      <c r="CDO262" s="50"/>
      <c r="CDP262" s="50"/>
      <c r="CDQ262" s="50"/>
      <c r="CDR262" s="50"/>
      <c r="CDS262" s="50"/>
      <c r="CDT262" s="50"/>
      <c r="CDU262" s="50"/>
      <c r="CDV262" s="50"/>
      <c r="CDW262" s="50"/>
      <c r="CDX262" s="50"/>
      <c r="CDY262" s="50"/>
      <c r="CDZ262" s="50"/>
      <c r="CEA262" s="50"/>
      <c r="CEB262" s="50"/>
      <c r="CEC262" s="102"/>
      <c r="CED262" s="103"/>
      <c r="CEE262" s="101"/>
      <c r="CEF262" s="106"/>
      <c r="CEG262" s="105"/>
      <c r="CEH262" s="50"/>
      <c r="CEI262" s="50"/>
      <c r="CEJ262" s="50"/>
      <c r="CEK262" s="50"/>
      <c r="CEL262" s="50"/>
      <c r="CEM262" s="50"/>
      <c r="CEN262" s="50"/>
      <c r="CEO262" s="50"/>
      <c r="CEP262" s="50"/>
      <c r="CEQ262" s="50"/>
      <c r="CER262" s="50"/>
      <c r="CES262" s="50"/>
      <c r="CET262" s="50"/>
      <c r="CEU262" s="50"/>
      <c r="CEV262" s="50"/>
      <c r="CEW262" s="50"/>
      <c r="CEX262" s="50"/>
      <c r="CEY262" s="50"/>
      <c r="CEZ262" s="50"/>
      <c r="CFA262" s="50"/>
      <c r="CFB262" s="50"/>
      <c r="CFC262" s="50"/>
      <c r="CFD262" s="50"/>
      <c r="CFE262" s="50"/>
      <c r="CFF262" s="50"/>
      <c r="CFG262" s="50"/>
      <c r="CFH262" s="50"/>
      <c r="CFI262" s="50"/>
      <c r="CFJ262" s="50"/>
      <c r="CFK262" s="50"/>
      <c r="CFL262" s="50"/>
      <c r="CFM262" s="102"/>
      <c r="CFN262" s="103"/>
      <c r="CFO262" s="101"/>
      <c r="CFP262" s="106"/>
      <c r="CFQ262" s="105"/>
      <c r="CFR262" s="50"/>
      <c r="CFS262" s="50"/>
      <c r="CFT262" s="50"/>
      <c r="CFU262" s="50"/>
      <c r="CFV262" s="50"/>
      <c r="CFW262" s="50"/>
      <c r="CFX262" s="50"/>
      <c r="CFY262" s="50"/>
      <c r="CFZ262" s="50"/>
      <c r="CGA262" s="50"/>
      <c r="CGB262" s="50"/>
      <c r="CGC262" s="50"/>
      <c r="CGD262" s="50"/>
      <c r="CGE262" s="50"/>
      <c r="CGF262" s="50"/>
      <c r="CGG262" s="50"/>
      <c r="CGH262" s="50"/>
      <c r="CGI262" s="50"/>
      <c r="CGJ262" s="50"/>
      <c r="CGK262" s="50"/>
      <c r="CGL262" s="50"/>
      <c r="CGM262" s="50"/>
      <c r="CGN262" s="50"/>
      <c r="CGO262" s="50"/>
      <c r="CGP262" s="50"/>
      <c r="CGQ262" s="50"/>
      <c r="CGR262" s="50"/>
      <c r="CGS262" s="50"/>
      <c r="CGT262" s="50"/>
      <c r="CGU262" s="50"/>
      <c r="CGV262" s="50"/>
      <c r="CGW262" s="102"/>
      <c r="CGX262" s="103"/>
      <c r="CGY262" s="101"/>
      <c r="CGZ262" s="106"/>
      <c r="CHA262" s="105"/>
      <c r="CHB262" s="50"/>
      <c r="CHC262" s="50"/>
      <c r="CHD262" s="50"/>
      <c r="CHE262" s="50"/>
      <c r="CHF262" s="50"/>
      <c r="CHG262" s="50"/>
      <c r="CHH262" s="50"/>
      <c r="CHI262" s="50"/>
      <c r="CHJ262" s="50"/>
      <c r="CHK262" s="50"/>
      <c r="CHL262" s="50"/>
      <c r="CHM262" s="50"/>
      <c r="CHN262" s="50"/>
      <c r="CHO262" s="50"/>
      <c r="CHP262" s="50"/>
      <c r="CHQ262" s="50"/>
      <c r="CHR262" s="50"/>
      <c r="CHS262" s="50"/>
      <c r="CHT262" s="50"/>
      <c r="CHU262" s="50"/>
      <c r="CHV262" s="50"/>
      <c r="CHW262" s="50"/>
      <c r="CHX262" s="50"/>
      <c r="CHY262" s="50"/>
      <c r="CHZ262" s="50"/>
      <c r="CIA262" s="50"/>
      <c r="CIB262" s="50"/>
      <c r="CIC262" s="50"/>
      <c r="CID262" s="50"/>
      <c r="CIE262" s="50"/>
      <c r="CIF262" s="50"/>
      <c r="CIG262" s="102"/>
      <c r="CIH262" s="103"/>
      <c r="CII262" s="101"/>
      <c r="CIJ262" s="106"/>
      <c r="CIK262" s="105"/>
      <c r="CIL262" s="50"/>
      <c r="CIM262" s="50"/>
      <c r="CIN262" s="50"/>
      <c r="CIO262" s="50"/>
      <c r="CIP262" s="50"/>
      <c r="CIQ262" s="50"/>
      <c r="CIR262" s="50"/>
      <c r="CIS262" s="50"/>
      <c r="CIT262" s="50"/>
      <c r="CIU262" s="50"/>
      <c r="CIV262" s="50"/>
      <c r="CIW262" s="50"/>
      <c r="CIX262" s="50"/>
      <c r="CIY262" s="50"/>
      <c r="CIZ262" s="50"/>
      <c r="CJA262" s="50"/>
      <c r="CJB262" s="50"/>
      <c r="CJC262" s="50"/>
      <c r="CJD262" s="50"/>
      <c r="CJE262" s="50"/>
      <c r="CJF262" s="50"/>
      <c r="CJG262" s="50"/>
      <c r="CJH262" s="50"/>
      <c r="CJI262" s="50"/>
      <c r="CJJ262" s="50"/>
      <c r="CJK262" s="50"/>
      <c r="CJL262" s="50"/>
      <c r="CJM262" s="50"/>
      <c r="CJN262" s="50"/>
      <c r="CJO262" s="50"/>
      <c r="CJP262" s="50"/>
      <c r="CJQ262" s="102"/>
      <c r="CJR262" s="103"/>
      <c r="CJS262" s="101"/>
      <c r="CJT262" s="106"/>
      <c r="CJU262" s="105"/>
      <c r="CJV262" s="50"/>
      <c r="CJW262" s="50"/>
      <c r="CJX262" s="50"/>
      <c r="CJY262" s="50"/>
      <c r="CJZ262" s="50"/>
      <c r="CKA262" s="50"/>
      <c r="CKB262" s="50"/>
      <c r="CKC262" s="50"/>
      <c r="CKD262" s="50"/>
      <c r="CKE262" s="50"/>
      <c r="CKF262" s="50"/>
      <c r="CKG262" s="50"/>
      <c r="CKH262" s="50"/>
      <c r="CKI262" s="50"/>
      <c r="CKJ262" s="50"/>
      <c r="CKK262" s="50"/>
      <c r="CKL262" s="50"/>
      <c r="CKM262" s="50"/>
      <c r="CKN262" s="50"/>
      <c r="CKO262" s="50"/>
      <c r="CKP262" s="50"/>
      <c r="CKQ262" s="50"/>
      <c r="CKR262" s="50"/>
      <c r="CKS262" s="50"/>
      <c r="CKT262" s="50"/>
      <c r="CKU262" s="50"/>
      <c r="CKV262" s="50"/>
      <c r="CKW262" s="50"/>
      <c r="CKX262" s="50"/>
      <c r="CKY262" s="50"/>
      <c r="CKZ262" s="50"/>
      <c r="CLA262" s="102"/>
      <c r="CLB262" s="103"/>
      <c r="CLC262" s="101"/>
      <c r="CLD262" s="106"/>
      <c r="CLE262" s="105"/>
      <c r="CLF262" s="50"/>
      <c r="CLG262" s="50"/>
      <c r="CLH262" s="50"/>
      <c r="CLI262" s="50"/>
      <c r="CLJ262" s="50"/>
      <c r="CLK262" s="50"/>
      <c r="CLL262" s="50"/>
      <c r="CLM262" s="50"/>
      <c r="CLN262" s="50"/>
      <c r="CLO262" s="50"/>
      <c r="CLP262" s="50"/>
      <c r="CLQ262" s="50"/>
      <c r="CLR262" s="50"/>
      <c r="CLS262" s="50"/>
      <c r="CLT262" s="50"/>
      <c r="CLU262" s="50"/>
      <c r="CLV262" s="50"/>
      <c r="CLW262" s="50"/>
      <c r="CLX262" s="50"/>
      <c r="CLY262" s="50"/>
      <c r="CLZ262" s="50"/>
      <c r="CMA262" s="50"/>
      <c r="CMB262" s="50"/>
      <c r="CMC262" s="50"/>
      <c r="CMD262" s="50"/>
      <c r="CME262" s="50"/>
      <c r="CMF262" s="50"/>
      <c r="CMG262" s="50"/>
      <c r="CMH262" s="50"/>
      <c r="CMI262" s="50"/>
      <c r="CMJ262" s="50"/>
      <c r="CMK262" s="102"/>
      <c r="CML262" s="103"/>
      <c r="CMM262" s="101"/>
      <c r="CMN262" s="106"/>
      <c r="CMO262" s="105"/>
      <c r="CMP262" s="50"/>
      <c r="CMQ262" s="50"/>
      <c r="CMR262" s="50"/>
      <c r="CMS262" s="50"/>
      <c r="CMT262" s="50"/>
      <c r="CMU262" s="50"/>
      <c r="CMV262" s="50"/>
      <c r="CMW262" s="50"/>
      <c r="CMX262" s="50"/>
      <c r="CMY262" s="50"/>
      <c r="CMZ262" s="50"/>
      <c r="CNA262" s="50"/>
      <c r="CNB262" s="50"/>
      <c r="CNC262" s="50"/>
      <c r="CND262" s="50"/>
      <c r="CNE262" s="50"/>
      <c r="CNF262" s="50"/>
      <c r="CNG262" s="50"/>
      <c r="CNH262" s="50"/>
      <c r="CNI262" s="50"/>
      <c r="CNJ262" s="50"/>
      <c r="CNK262" s="50"/>
      <c r="CNL262" s="50"/>
      <c r="CNM262" s="50"/>
      <c r="CNN262" s="50"/>
      <c r="CNO262" s="50"/>
      <c r="CNP262" s="50"/>
      <c r="CNQ262" s="50"/>
      <c r="CNR262" s="50"/>
      <c r="CNS262" s="50"/>
      <c r="CNT262" s="50"/>
      <c r="CNU262" s="102"/>
      <c r="CNV262" s="103"/>
      <c r="CNW262" s="101"/>
      <c r="CNX262" s="106"/>
      <c r="CNY262" s="105"/>
      <c r="CNZ262" s="50"/>
      <c r="COA262" s="50"/>
      <c r="COB262" s="50"/>
      <c r="COC262" s="50"/>
      <c r="COD262" s="50"/>
      <c r="COE262" s="50"/>
      <c r="COF262" s="50"/>
      <c r="COG262" s="50"/>
      <c r="COH262" s="50"/>
      <c r="COI262" s="50"/>
      <c r="COJ262" s="50"/>
      <c r="COK262" s="50"/>
      <c r="COL262" s="50"/>
      <c r="COM262" s="50"/>
      <c r="CON262" s="50"/>
      <c r="COO262" s="50"/>
      <c r="COP262" s="50"/>
      <c r="COQ262" s="50"/>
      <c r="COR262" s="50"/>
      <c r="COS262" s="50"/>
      <c r="COT262" s="50"/>
      <c r="COU262" s="50"/>
      <c r="COV262" s="50"/>
      <c r="COW262" s="50"/>
      <c r="COX262" s="50"/>
      <c r="COY262" s="50"/>
      <c r="COZ262" s="50"/>
      <c r="CPA262" s="50"/>
      <c r="CPB262" s="50"/>
      <c r="CPC262" s="50"/>
      <c r="CPD262" s="50"/>
      <c r="CPE262" s="102"/>
      <c r="CPF262" s="103"/>
      <c r="CPG262" s="101"/>
      <c r="CPH262" s="106"/>
      <c r="CPI262" s="105"/>
      <c r="CPJ262" s="50"/>
      <c r="CPK262" s="50"/>
      <c r="CPL262" s="50"/>
      <c r="CPM262" s="50"/>
      <c r="CPN262" s="50"/>
      <c r="CPO262" s="50"/>
      <c r="CPP262" s="50"/>
      <c r="CPQ262" s="50"/>
      <c r="CPR262" s="50"/>
      <c r="CPS262" s="50"/>
      <c r="CPT262" s="50"/>
      <c r="CPU262" s="50"/>
      <c r="CPV262" s="50"/>
      <c r="CPW262" s="50"/>
      <c r="CPX262" s="50"/>
      <c r="CPY262" s="50"/>
      <c r="CPZ262" s="50"/>
      <c r="CQA262" s="50"/>
      <c r="CQB262" s="50"/>
      <c r="CQC262" s="50"/>
      <c r="CQD262" s="50"/>
      <c r="CQE262" s="50"/>
      <c r="CQF262" s="50"/>
      <c r="CQG262" s="50"/>
      <c r="CQH262" s="50"/>
      <c r="CQI262" s="50"/>
      <c r="CQJ262" s="50"/>
      <c r="CQK262" s="50"/>
      <c r="CQL262" s="50"/>
      <c r="CQM262" s="50"/>
      <c r="CQN262" s="50"/>
      <c r="CQO262" s="102"/>
      <c r="CQP262" s="103"/>
      <c r="CQQ262" s="101"/>
      <c r="CQR262" s="106"/>
      <c r="CQS262" s="105"/>
      <c r="CQT262" s="50"/>
      <c r="CQU262" s="50"/>
      <c r="CQV262" s="50"/>
      <c r="CQW262" s="50"/>
      <c r="CQX262" s="50"/>
      <c r="CQY262" s="50"/>
      <c r="CQZ262" s="50"/>
      <c r="CRA262" s="50"/>
      <c r="CRB262" s="50"/>
      <c r="CRC262" s="50"/>
      <c r="CRD262" s="50"/>
      <c r="CRE262" s="50"/>
      <c r="CRF262" s="50"/>
      <c r="CRG262" s="50"/>
      <c r="CRH262" s="50"/>
      <c r="CRI262" s="50"/>
      <c r="CRJ262" s="50"/>
      <c r="CRK262" s="50"/>
      <c r="CRL262" s="50"/>
      <c r="CRM262" s="50"/>
      <c r="CRN262" s="50"/>
      <c r="CRO262" s="50"/>
      <c r="CRP262" s="50"/>
      <c r="CRQ262" s="50"/>
      <c r="CRR262" s="50"/>
      <c r="CRS262" s="50"/>
      <c r="CRT262" s="50"/>
      <c r="CRU262" s="50"/>
      <c r="CRV262" s="50"/>
      <c r="CRW262" s="50"/>
      <c r="CRX262" s="50"/>
      <c r="CRY262" s="102"/>
      <c r="CRZ262" s="103"/>
      <c r="CSA262" s="101"/>
      <c r="CSB262" s="106"/>
      <c r="CSC262" s="105"/>
      <c r="CSD262" s="50"/>
      <c r="CSE262" s="50"/>
      <c r="CSF262" s="50"/>
      <c r="CSG262" s="50"/>
      <c r="CSH262" s="50"/>
      <c r="CSI262" s="50"/>
      <c r="CSJ262" s="50"/>
      <c r="CSK262" s="50"/>
      <c r="CSL262" s="50"/>
      <c r="CSM262" s="50"/>
      <c r="CSN262" s="50"/>
      <c r="CSO262" s="50"/>
      <c r="CSP262" s="50"/>
      <c r="CSQ262" s="50"/>
      <c r="CSR262" s="50"/>
      <c r="CSS262" s="50"/>
      <c r="CST262" s="50"/>
      <c r="CSU262" s="50"/>
      <c r="CSV262" s="50"/>
      <c r="CSW262" s="50"/>
      <c r="CSX262" s="50"/>
      <c r="CSY262" s="50"/>
      <c r="CSZ262" s="50"/>
      <c r="CTA262" s="50"/>
      <c r="CTB262" s="50"/>
      <c r="CTC262" s="50"/>
      <c r="CTD262" s="50"/>
      <c r="CTE262" s="50"/>
      <c r="CTF262" s="50"/>
      <c r="CTG262" s="50"/>
      <c r="CTH262" s="50"/>
      <c r="CTI262" s="102"/>
      <c r="CTJ262" s="103"/>
      <c r="CTK262" s="101"/>
      <c r="CTL262" s="106"/>
      <c r="CTM262" s="105"/>
      <c r="CTN262" s="50"/>
      <c r="CTO262" s="50"/>
      <c r="CTP262" s="50"/>
      <c r="CTQ262" s="50"/>
      <c r="CTR262" s="50"/>
      <c r="CTS262" s="50"/>
      <c r="CTT262" s="50"/>
      <c r="CTU262" s="50"/>
      <c r="CTV262" s="50"/>
      <c r="CTW262" s="50"/>
      <c r="CTX262" s="50"/>
      <c r="CTY262" s="50"/>
      <c r="CTZ262" s="50"/>
      <c r="CUA262" s="50"/>
      <c r="CUB262" s="50"/>
      <c r="CUC262" s="50"/>
      <c r="CUD262" s="50"/>
      <c r="CUE262" s="50"/>
      <c r="CUF262" s="50"/>
      <c r="CUG262" s="50"/>
      <c r="CUH262" s="50"/>
      <c r="CUI262" s="50"/>
      <c r="CUJ262" s="50"/>
      <c r="CUK262" s="50"/>
      <c r="CUL262" s="50"/>
      <c r="CUM262" s="50"/>
      <c r="CUN262" s="50"/>
      <c r="CUO262" s="50"/>
      <c r="CUP262" s="50"/>
      <c r="CUQ262" s="50"/>
      <c r="CUR262" s="50"/>
      <c r="CUS262" s="102"/>
      <c r="CUT262" s="103"/>
      <c r="CUU262" s="101"/>
      <c r="CUV262" s="106"/>
      <c r="CUW262" s="105"/>
      <c r="CUX262" s="50"/>
      <c r="CUY262" s="50"/>
      <c r="CUZ262" s="50"/>
      <c r="CVA262" s="50"/>
      <c r="CVB262" s="50"/>
      <c r="CVC262" s="50"/>
      <c r="CVD262" s="50"/>
      <c r="CVE262" s="50"/>
      <c r="CVF262" s="50"/>
      <c r="CVG262" s="50"/>
      <c r="CVH262" s="50"/>
      <c r="CVI262" s="50"/>
      <c r="CVJ262" s="50"/>
      <c r="CVK262" s="50"/>
      <c r="CVL262" s="50"/>
      <c r="CVM262" s="50"/>
      <c r="CVN262" s="50"/>
      <c r="CVO262" s="50"/>
      <c r="CVP262" s="50"/>
      <c r="CVQ262" s="50"/>
      <c r="CVR262" s="50"/>
      <c r="CVS262" s="50"/>
      <c r="CVT262" s="50"/>
      <c r="CVU262" s="50"/>
      <c r="CVV262" s="50"/>
      <c r="CVW262" s="50"/>
      <c r="CVX262" s="50"/>
      <c r="CVY262" s="50"/>
      <c r="CVZ262" s="50"/>
      <c r="CWA262" s="50"/>
      <c r="CWB262" s="50"/>
      <c r="CWC262" s="102"/>
      <c r="CWD262" s="103"/>
      <c r="CWE262" s="101"/>
      <c r="CWF262" s="106"/>
      <c r="CWG262" s="105"/>
      <c r="CWH262" s="50"/>
      <c r="CWI262" s="50"/>
      <c r="CWJ262" s="50"/>
      <c r="CWK262" s="50"/>
      <c r="CWL262" s="50"/>
      <c r="CWM262" s="50"/>
      <c r="CWN262" s="50"/>
      <c r="CWO262" s="50"/>
      <c r="CWP262" s="50"/>
      <c r="CWQ262" s="50"/>
      <c r="CWR262" s="50"/>
      <c r="CWS262" s="50"/>
      <c r="CWT262" s="50"/>
      <c r="CWU262" s="50"/>
      <c r="CWV262" s="50"/>
      <c r="CWW262" s="50"/>
      <c r="CWX262" s="50"/>
      <c r="CWY262" s="50"/>
      <c r="CWZ262" s="50"/>
      <c r="CXA262" s="50"/>
      <c r="CXB262" s="50"/>
      <c r="CXC262" s="50"/>
      <c r="CXD262" s="50"/>
      <c r="CXE262" s="50"/>
      <c r="CXF262" s="50"/>
      <c r="CXG262" s="50"/>
      <c r="CXH262" s="50"/>
      <c r="CXI262" s="50"/>
      <c r="CXJ262" s="50"/>
      <c r="CXK262" s="50"/>
      <c r="CXL262" s="50"/>
      <c r="CXM262" s="102"/>
      <c r="CXN262" s="103"/>
      <c r="CXO262" s="101"/>
      <c r="CXP262" s="106"/>
      <c r="CXQ262" s="105"/>
      <c r="CXR262" s="50"/>
      <c r="CXS262" s="50"/>
      <c r="CXT262" s="50"/>
      <c r="CXU262" s="50"/>
      <c r="CXV262" s="50"/>
      <c r="CXW262" s="50"/>
      <c r="CXX262" s="50"/>
      <c r="CXY262" s="50"/>
      <c r="CXZ262" s="50"/>
      <c r="CYA262" s="50"/>
      <c r="CYB262" s="50"/>
      <c r="CYC262" s="50"/>
      <c r="CYD262" s="50"/>
      <c r="CYE262" s="50"/>
      <c r="CYF262" s="50"/>
      <c r="CYG262" s="50"/>
      <c r="CYH262" s="50"/>
      <c r="CYI262" s="50"/>
      <c r="CYJ262" s="50"/>
      <c r="CYK262" s="50"/>
      <c r="CYL262" s="50"/>
      <c r="CYM262" s="50"/>
      <c r="CYN262" s="50"/>
      <c r="CYO262" s="50"/>
      <c r="CYP262" s="50"/>
      <c r="CYQ262" s="50"/>
      <c r="CYR262" s="50"/>
      <c r="CYS262" s="50"/>
      <c r="CYT262" s="50"/>
      <c r="CYU262" s="50"/>
      <c r="CYV262" s="50"/>
      <c r="CYW262" s="102"/>
      <c r="CYX262" s="103"/>
      <c r="CYY262" s="101"/>
      <c r="CYZ262" s="106"/>
      <c r="CZA262" s="105"/>
      <c r="CZB262" s="50"/>
      <c r="CZC262" s="50"/>
      <c r="CZD262" s="50"/>
      <c r="CZE262" s="50"/>
      <c r="CZF262" s="50"/>
      <c r="CZG262" s="50"/>
      <c r="CZH262" s="50"/>
      <c r="CZI262" s="50"/>
      <c r="CZJ262" s="50"/>
      <c r="CZK262" s="50"/>
      <c r="CZL262" s="50"/>
      <c r="CZM262" s="50"/>
      <c r="CZN262" s="50"/>
      <c r="CZO262" s="50"/>
      <c r="CZP262" s="50"/>
      <c r="CZQ262" s="50"/>
      <c r="CZR262" s="50"/>
      <c r="CZS262" s="50"/>
      <c r="CZT262" s="50"/>
      <c r="CZU262" s="50"/>
      <c r="CZV262" s="50"/>
      <c r="CZW262" s="50"/>
      <c r="CZX262" s="50"/>
      <c r="CZY262" s="50"/>
      <c r="CZZ262" s="50"/>
      <c r="DAA262" s="50"/>
      <c r="DAB262" s="50"/>
      <c r="DAC262" s="50"/>
      <c r="DAD262" s="50"/>
      <c r="DAE262" s="50"/>
      <c r="DAF262" s="50"/>
      <c r="DAG262" s="102"/>
      <c r="DAH262" s="103"/>
      <c r="DAI262" s="101"/>
      <c r="DAJ262" s="106"/>
      <c r="DAK262" s="105"/>
      <c r="DAL262" s="50"/>
      <c r="DAM262" s="50"/>
      <c r="DAN262" s="50"/>
      <c r="DAO262" s="50"/>
      <c r="DAP262" s="50"/>
      <c r="DAQ262" s="50"/>
      <c r="DAR262" s="50"/>
      <c r="DAS262" s="50"/>
      <c r="DAT262" s="50"/>
      <c r="DAU262" s="50"/>
      <c r="DAV262" s="50"/>
      <c r="DAW262" s="50"/>
      <c r="DAX262" s="50"/>
      <c r="DAY262" s="50"/>
      <c r="DAZ262" s="50"/>
      <c r="DBA262" s="50"/>
      <c r="DBB262" s="50"/>
      <c r="DBC262" s="50"/>
      <c r="DBD262" s="50"/>
      <c r="DBE262" s="50"/>
      <c r="DBF262" s="50"/>
      <c r="DBG262" s="50"/>
      <c r="DBH262" s="50"/>
      <c r="DBI262" s="50"/>
      <c r="DBJ262" s="50"/>
      <c r="DBK262" s="50"/>
      <c r="DBL262" s="50"/>
      <c r="DBM262" s="50"/>
      <c r="DBN262" s="50"/>
      <c r="DBO262" s="50"/>
      <c r="DBP262" s="50"/>
      <c r="DBQ262" s="102"/>
      <c r="DBR262" s="103"/>
      <c r="DBS262" s="101"/>
      <c r="DBT262" s="106"/>
      <c r="DBU262" s="105"/>
      <c r="DBV262" s="50"/>
      <c r="DBW262" s="50"/>
      <c r="DBX262" s="50"/>
      <c r="DBY262" s="50"/>
      <c r="DBZ262" s="50"/>
      <c r="DCA262" s="50"/>
      <c r="DCB262" s="50"/>
      <c r="DCC262" s="50"/>
      <c r="DCD262" s="50"/>
      <c r="DCE262" s="50"/>
      <c r="DCF262" s="50"/>
      <c r="DCG262" s="50"/>
      <c r="DCH262" s="50"/>
      <c r="DCI262" s="50"/>
      <c r="DCJ262" s="50"/>
      <c r="DCK262" s="50"/>
      <c r="DCL262" s="50"/>
      <c r="DCM262" s="50"/>
      <c r="DCN262" s="50"/>
      <c r="DCO262" s="50"/>
      <c r="DCP262" s="50"/>
      <c r="DCQ262" s="50"/>
      <c r="DCR262" s="50"/>
      <c r="DCS262" s="50"/>
      <c r="DCT262" s="50"/>
      <c r="DCU262" s="50"/>
      <c r="DCV262" s="50"/>
      <c r="DCW262" s="50"/>
      <c r="DCX262" s="50"/>
      <c r="DCY262" s="50"/>
      <c r="DCZ262" s="50"/>
      <c r="DDA262" s="102"/>
      <c r="DDB262" s="103"/>
      <c r="DDC262" s="101"/>
      <c r="DDD262" s="106"/>
      <c r="DDE262" s="105"/>
      <c r="DDF262" s="50"/>
      <c r="DDG262" s="50"/>
      <c r="DDH262" s="50"/>
      <c r="DDI262" s="50"/>
      <c r="DDJ262" s="50"/>
      <c r="DDK262" s="50"/>
      <c r="DDL262" s="50"/>
      <c r="DDM262" s="50"/>
      <c r="DDN262" s="50"/>
      <c r="DDO262" s="50"/>
      <c r="DDP262" s="50"/>
      <c r="DDQ262" s="50"/>
      <c r="DDR262" s="50"/>
      <c r="DDS262" s="50"/>
      <c r="DDT262" s="50"/>
      <c r="DDU262" s="50"/>
      <c r="DDV262" s="50"/>
      <c r="DDW262" s="50"/>
      <c r="DDX262" s="50"/>
      <c r="DDY262" s="50"/>
      <c r="DDZ262" s="50"/>
      <c r="DEA262" s="50"/>
      <c r="DEB262" s="50"/>
      <c r="DEC262" s="50"/>
      <c r="DED262" s="50"/>
      <c r="DEE262" s="50"/>
      <c r="DEF262" s="50"/>
      <c r="DEG262" s="50"/>
      <c r="DEH262" s="50"/>
      <c r="DEI262" s="50"/>
      <c r="DEJ262" s="50"/>
      <c r="DEK262" s="102"/>
      <c r="DEL262" s="103"/>
      <c r="DEM262" s="101"/>
      <c r="DEN262" s="106"/>
      <c r="DEO262" s="105"/>
      <c r="DEP262" s="50"/>
      <c r="DEQ262" s="50"/>
      <c r="DER262" s="50"/>
      <c r="DES262" s="50"/>
      <c r="DET262" s="50"/>
      <c r="DEU262" s="50"/>
      <c r="DEV262" s="50"/>
      <c r="DEW262" s="50"/>
      <c r="DEX262" s="50"/>
      <c r="DEY262" s="50"/>
      <c r="DEZ262" s="50"/>
      <c r="DFA262" s="50"/>
      <c r="DFB262" s="50"/>
      <c r="DFC262" s="50"/>
      <c r="DFD262" s="50"/>
      <c r="DFE262" s="50"/>
      <c r="DFF262" s="50"/>
      <c r="DFG262" s="50"/>
      <c r="DFH262" s="50"/>
      <c r="DFI262" s="50"/>
      <c r="DFJ262" s="50"/>
      <c r="DFK262" s="50"/>
      <c r="DFL262" s="50"/>
      <c r="DFM262" s="50"/>
      <c r="DFN262" s="50"/>
      <c r="DFO262" s="50"/>
      <c r="DFP262" s="50"/>
      <c r="DFQ262" s="50"/>
      <c r="DFR262" s="50"/>
      <c r="DFS262" s="50"/>
      <c r="DFT262" s="50"/>
      <c r="DFU262" s="102"/>
      <c r="DFV262" s="103"/>
      <c r="DFW262" s="101"/>
      <c r="DFX262" s="106"/>
      <c r="DFY262" s="105"/>
      <c r="DFZ262" s="50"/>
      <c r="DGA262" s="50"/>
      <c r="DGB262" s="50"/>
      <c r="DGC262" s="50"/>
      <c r="DGD262" s="50"/>
      <c r="DGE262" s="50"/>
      <c r="DGF262" s="50"/>
      <c r="DGG262" s="50"/>
      <c r="DGH262" s="50"/>
      <c r="DGI262" s="50"/>
      <c r="DGJ262" s="50"/>
      <c r="DGK262" s="50"/>
      <c r="DGL262" s="50"/>
      <c r="DGM262" s="50"/>
      <c r="DGN262" s="50"/>
      <c r="DGO262" s="50"/>
      <c r="DGP262" s="50"/>
      <c r="DGQ262" s="50"/>
      <c r="DGR262" s="50"/>
      <c r="DGS262" s="50"/>
      <c r="DGT262" s="50"/>
      <c r="DGU262" s="50"/>
      <c r="DGV262" s="50"/>
      <c r="DGW262" s="50"/>
      <c r="DGX262" s="50"/>
      <c r="DGY262" s="50"/>
      <c r="DGZ262" s="50"/>
      <c r="DHA262" s="50"/>
      <c r="DHB262" s="50"/>
      <c r="DHC262" s="50"/>
      <c r="DHD262" s="50"/>
      <c r="DHE262" s="102"/>
      <c r="DHF262" s="103"/>
      <c r="DHG262" s="101"/>
      <c r="DHH262" s="106"/>
      <c r="DHI262" s="105"/>
      <c r="DHJ262" s="50"/>
      <c r="DHK262" s="50"/>
      <c r="DHL262" s="50"/>
      <c r="DHM262" s="50"/>
      <c r="DHN262" s="50"/>
      <c r="DHO262" s="50"/>
      <c r="DHP262" s="50"/>
      <c r="DHQ262" s="50"/>
      <c r="DHR262" s="50"/>
      <c r="DHS262" s="50"/>
      <c r="DHT262" s="50"/>
      <c r="DHU262" s="50"/>
      <c r="DHV262" s="50"/>
      <c r="DHW262" s="50"/>
      <c r="DHX262" s="50"/>
      <c r="DHY262" s="50"/>
      <c r="DHZ262" s="50"/>
      <c r="DIA262" s="50"/>
      <c r="DIB262" s="50"/>
      <c r="DIC262" s="50"/>
      <c r="DID262" s="50"/>
      <c r="DIE262" s="50"/>
      <c r="DIF262" s="50"/>
      <c r="DIG262" s="50"/>
      <c r="DIH262" s="50"/>
      <c r="DII262" s="50"/>
      <c r="DIJ262" s="50"/>
      <c r="DIK262" s="50"/>
      <c r="DIL262" s="50"/>
      <c r="DIM262" s="50"/>
      <c r="DIN262" s="50"/>
      <c r="DIO262" s="102"/>
      <c r="DIP262" s="103"/>
      <c r="DIQ262" s="101"/>
      <c r="DIR262" s="106"/>
      <c r="DIS262" s="105"/>
      <c r="DIT262" s="50"/>
      <c r="DIU262" s="50"/>
      <c r="DIV262" s="50"/>
      <c r="DIW262" s="50"/>
      <c r="DIX262" s="50"/>
      <c r="DIY262" s="50"/>
      <c r="DIZ262" s="50"/>
      <c r="DJA262" s="50"/>
      <c r="DJB262" s="50"/>
      <c r="DJC262" s="50"/>
      <c r="DJD262" s="50"/>
      <c r="DJE262" s="50"/>
      <c r="DJF262" s="50"/>
      <c r="DJG262" s="50"/>
      <c r="DJH262" s="50"/>
      <c r="DJI262" s="50"/>
      <c r="DJJ262" s="50"/>
      <c r="DJK262" s="50"/>
      <c r="DJL262" s="50"/>
      <c r="DJM262" s="50"/>
      <c r="DJN262" s="50"/>
      <c r="DJO262" s="50"/>
      <c r="DJP262" s="50"/>
      <c r="DJQ262" s="50"/>
      <c r="DJR262" s="50"/>
      <c r="DJS262" s="50"/>
      <c r="DJT262" s="50"/>
      <c r="DJU262" s="50"/>
      <c r="DJV262" s="50"/>
      <c r="DJW262" s="50"/>
      <c r="DJX262" s="50"/>
      <c r="DJY262" s="102"/>
      <c r="DJZ262" s="103"/>
      <c r="DKA262" s="101"/>
      <c r="DKB262" s="106"/>
      <c r="DKC262" s="105"/>
      <c r="DKD262" s="50"/>
      <c r="DKE262" s="50"/>
      <c r="DKF262" s="50"/>
      <c r="DKG262" s="50"/>
      <c r="DKH262" s="50"/>
      <c r="DKI262" s="50"/>
      <c r="DKJ262" s="50"/>
      <c r="DKK262" s="50"/>
      <c r="DKL262" s="50"/>
      <c r="DKM262" s="50"/>
      <c r="DKN262" s="50"/>
      <c r="DKO262" s="50"/>
      <c r="DKP262" s="50"/>
      <c r="DKQ262" s="50"/>
      <c r="DKR262" s="50"/>
      <c r="DKS262" s="50"/>
      <c r="DKT262" s="50"/>
      <c r="DKU262" s="50"/>
      <c r="DKV262" s="50"/>
      <c r="DKW262" s="50"/>
      <c r="DKX262" s="50"/>
      <c r="DKY262" s="50"/>
      <c r="DKZ262" s="50"/>
      <c r="DLA262" s="50"/>
      <c r="DLB262" s="50"/>
      <c r="DLC262" s="50"/>
      <c r="DLD262" s="50"/>
      <c r="DLE262" s="50"/>
      <c r="DLF262" s="50"/>
      <c r="DLG262" s="50"/>
      <c r="DLH262" s="50"/>
      <c r="DLI262" s="102"/>
      <c r="DLJ262" s="103"/>
      <c r="DLK262" s="101"/>
      <c r="DLL262" s="106"/>
      <c r="DLM262" s="105"/>
      <c r="DLN262" s="50"/>
      <c r="DLO262" s="50"/>
      <c r="DLP262" s="50"/>
      <c r="DLQ262" s="50"/>
      <c r="DLR262" s="50"/>
      <c r="DLS262" s="50"/>
      <c r="DLT262" s="50"/>
      <c r="DLU262" s="50"/>
      <c r="DLV262" s="50"/>
      <c r="DLW262" s="50"/>
      <c r="DLX262" s="50"/>
      <c r="DLY262" s="50"/>
      <c r="DLZ262" s="50"/>
      <c r="DMA262" s="50"/>
      <c r="DMB262" s="50"/>
      <c r="DMC262" s="50"/>
      <c r="DMD262" s="50"/>
      <c r="DME262" s="50"/>
      <c r="DMF262" s="50"/>
      <c r="DMG262" s="50"/>
      <c r="DMH262" s="50"/>
      <c r="DMI262" s="50"/>
      <c r="DMJ262" s="50"/>
      <c r="DMK262" s="50"/>
      <c r="DML262" s="50"/>
      <c r="DMM262" s="50"/>
      <c r="DMN262" s="50"/>
      <c r="DMO262" s="50"/>
      <c r="DMP262" s="50"/>
      <c r="DMQ262" s="50"/>
      <c r="DMR262" s="50"/>
      <c r="DMS262" s="102"/>
      <c r="DMT262" s="103"/>
      <c r="DMU262" s="101"/>
      <c r="DMV262" s="106"/>
      <c r="DMW262" s="105"/>
      <c r="DMX262" s="50"/>
      <c r="DMY262" s="50"/>
      <c r="DMZ262" s="50"/>
      <c r="DNA262" s="50"/>
      <c r="DNB262" s="50"/>
      <c r="DNC262" s="50"/>
      <c r="DND262" s="50"/>
      <c r="DNE262" s="50"/>
      <c r="DNF262" s="50"/>
      <c r="DNG262" s="50"/>
      <c r="DNH262" s="50"/>
      <c r="DNI262" s="50"/>
      <c r="DNJ262" s="50"/>
      <c r="DNK262" s="50"/>
      <c r="DNL262" s="50"/>
      <c r="DNM262" s="50"/>
      <c r="DNN262" s="50"/>
      <c r="DNO262" s="50"/>
      <c r="DNP262" s="50"/>
      <c r="DNQ262" s="50"/>
      <c r="DNR262" s="50"/>
      <c r="DNS262" s="50"/>
      <c r="DNT262" s="50"/>
      <c r="DNU262" s="50"/>
      <c r="DNV262" s="50"/>
      <c r="DNW262" s="50"/>
      <c r="DNX262" s="50"/>
      <c r="DNY262" s="50"/>
      <c r="DNZ262" s="50"/>
      <c r="DOA262" s="50"/>
      <c r="DOB262" s="50"/>
      <c r="DOC262" s="102"/>
      <c r="DOD262" s="103"/>
      <c r="DOE262" s="101"/>
      <c r="DOF262" s="106"/>
      <c r="DOG262" s="105"/>
      <c r="DOH262" s="50"/>
      <c r="DOI262" s="50"/>
      <c r="DOJ262" s="50"/>
      <c r="DOK262" s="50"/>
      <c r="DOL262" s="50"/>
      <c r="DOM262" s="50"/>
      <c r="DON262" s="50"/>
      <c r="DOO262" s="50"/>
      <c r="DOP262" s="50"/>
      <c r="DOQ262" s="50"/>
      <c r="DOR262" s="50"/>
      <c r="DOS262" s="50"/>
      <c r="DOT262" s="50"/>
      <c r="DOU262" s="50"/>
      <c r="DOV262" s="50"/>
      <c r="DOW262" s="50"/>
      <c r="DOX262" s="50"/>
      <c r="DOY262" s="50"/>
      <c r="DOZ262" s="50"/>
      <c r="DPA262" s="50"/>
      <c r="DPB262" s="50"/>
      <c r="DPC262" s="50"/>
      <c r="DPD262" s="50"/>
      <c r="DPE262" s="50"/>
      <c r="DPF262" s="50"/>
      <c r="DPG262" s="50"/>
      <c r="DPH262" s="50"/>
      <c r="DPI262" s="50"/>
      <c r="DPJ262" s="50"/>
      <c r="DPK262" s="50"/>
      <c r="DPL262" s="50"/>
      <c r="DPM262" s="102"/>
      <c r="DPN262" s="103"/>
      <c r="DPO262" s="101"/>
      <c r="DPP262" s="106"/>
      <c r="DPQ262" s="105"/>
      <c r="DPR262" s="50"/>
      <c r="DPS262" s="50"/>
      <c r="DPT262" s="50"/>
      <c r="DPU262" s="50"/>
      <c r="DPV262" s="50"/>
      <c r="DPW262" s="50"/>
      <c r="DPX262" s="50"/>
      <c r="DPY262" s="50"/>
      <c r="DPZ262" s="50"/>
      <c r="DQA262" s="50"/>
      <c r="DQB262" s="50"/>
      <c r="DQC262" s="50"/>
      <c r="DQD262" s="50"/>
      <c r="DQE262" s="50"/>
      <c r="DQF262" s="50"/>
      <c r="DQG262" s="50"/>
      <c r="DQH262" s="50"/>
      <c r="DQI262" s="50"/>
      <c r="DQJ262" s="50"/>
      <c r="DQK262" s="50"/>
      <c r="DQL262" s="50"/>
      <c r="DQM262" s="50"/>
      <c r="DQN262" s="50"/>
      <c r="DQO262" s="50"/>
      <c r="DQP262" s="50"/>
      <c r="DQQ262" s="50"/>
      <c r="DQR262" s="50"/>
      <c r="DQS262" s="50"/>
      <c r="DQT262" s="50"/>
      <c r="DQU262" s="50"/>
      <c r="DQV262" s="50"/>
      <c r="DQW262" s="102"/>
      <c r="DQX262" s="103"/>
      <c r="DQY262" s="101"/>
      <c r="DQZ262" s="106"/>
      <c r="DRA262" s="105"/>
      <c r="DRB262" s="50"/>
      <c r="DRC262" s="50"/>
      <c r="DRD262" s="50"/>
      <c r="DRE262" s="50"/>
      <c r="DRF262" s="50"/>
      <c r="DRG262" s="50"/>
      <c r="DRH262" s="50"/>
      <c r="DRI262" s="50"/>
      <c r="DRJ262" s="50"/>
      <c r="DRK262" s="50"/>
      <c r="DRL262" s="50"/>
      <c r="DRM262" s="50"/>
      <c r="DRN262" s="50"/>
      <c r="DRO262" s="50"/>
      <c r="DRP262" s="50"/>
      <c r="DRQ262" s="50"/>
      <c r="DRR262" s="50"/>
      <c r="DRS262" s="50"/>
      <c r="DRT262" s="50"/>
      <c r="DRU262" s="50"/>
      <c r="DRV262" s="50"/>
      <c r="DRW262" s="50"/>
      <c r="DRX262" s="50"/>
      <c r="DRY262" s="50"/>
      <c r="DRZ262" s="50"/>
      <c r="DSA262" s="50"/>
      <c r="DSB262" s="50"/>
      <c r="DSC262" s="50"/>
      <c r="DSD262" s="50"/>
      <c r="DSE262" s="50"/>
      <c r="DSF262" s="50"/>
      <c r="DSG262" s="102"/>
      <c r="DSH262" s="103"/>
      <c r="DSI262" s="101"/>
      <c r="DSJ262" s="106"/>
      <c r="DSK262" s="105"/>
      <c r="DSL262" s="50"/>
      <c r="DSM262" s="50"/>
      <c r="DSN262" s="50"/>
      <c r="DSO262" s="50"/>
      <c r="DSP262" s="50"/>
      <c r="DSQ262" s="50"/>
      <c r="DSR262" s="50"/>
      <c r="DSS262" s="50"/>
      <c r="DST262" s="50"/>
      <c r="DSU262" s="50"/>
      <c r="DSV262" s="50"/>
      <c r="DSW262" s="50"/>
      <c r="DSX262" s="50"/>
      <c r="DSY262" s="50"/>
      <c r="DSZ262" s="50"/>
      <c r="DTA262" s="50"/>
      <c r="DTB262" s="50"/>
      <c r="DTC262" s="50"/>
      <c r="DTD262" s="50"/>
      <c r="DTE262" s="50"/>
      <c r="DTF262" s="50"/>
      <c r="DTG262" s="50"/>
      <c r="DTH262" s="50"/>
      <c r="DTI262" s="50"/>
      <c r="DTJ262" s="50"/>
      <c r="DTK262" s="50"/>
      <c r="DTL262" s="50"/>
      <c r="DTM262" s="50"/>
      <c r="DTN262" s="50"/>
      <c r="DTO262" s="50"/>
      <c r="DTP262" s="50"/>
      <c r="DTQ262" s="102"/>
      <c r="DTR262" s="103"/>
      <c r="DTS262" s="101"/>
      <c r="DTT262" s="106"/>
      <c r="DTU262" s="105"/>
      <c r="DTV262" s="50"/>
      <c r="DTW262" s="50"/>
      <c r="DTX262" s="50"/>
      <c r="DTY262" s="50"/>
      <c r="DTZ262" s="50"/>
      <c r="DUA262" s="50"/>
      <c r="DUB262" s="50"/>
      <c r="DUC262" s="50"/>
      <c r="DUD262" s="50"/>
      <c r="DUE262" s="50"/>
      <c r="DUF262" s="50"/>
      <c r="DUG262" s="50"/>
      <c r="DUH262" s="50"/>
      <c r="DUI262" s="50"/>
      <c r="DUJ262" s="50"/>
      <c r="DUK262" s="50"/>
      <c r="DUL262" s="50"/>
      <c r="DUM262" s="50"/>
      <c r="DUN262" s="50"/>
      <c r="DUO262" s="50"/>
      <c r="DUP262" s="50"/>
      <c r="DUQ262" s="50"/>
      <c r="DUR262" s="50"/>
      <c r="DUS262" s="50"/>
      <c r="DUT262" s="50"/>
      <c r="DUU262" s="50"/>
      <c r="DUV262" s="50"/>
      <c r="DUW262" s="50"/>
      <c r="DUX262" s="50"/>
      <c r="DUY262" s="50"/>
      <c r="DUZ262" s="50"/>
      <c r="DVA262" s="102"/>
      <c r="DVB262" s="103"/>
      <c r="DVC262" s="101"/>
      <c r="DVD262" s="106"/>
      <c r="DVE262" s="105"/>
      <c r="DVF262" s="50"/>
      <c r="DVG262" s="50"/>
      <c r="DVH262" s="50"/>
      <c r="DVI262" s="50"/>
      <c r="DVJ262" s="50"/>
      <c r="DVK262" s="50"/>
      <c r="DVL262" s="50"/>
      <c r="DVM262" s="50"/>
      <c r="DVN262" s="50"/>
      <c r="DVO262" s="50"/>
      <c r="DVP262" s="50"/>
      <c r="DVQ262" s="50"/>
      <c r="DVR262" s="50"/>
      <c r="DVS262" s="50"/>
      <c r="DVT262" s="50"/>
      <c r="DVU262" s="50"/>
      <c r="DVV262" s="50"/>
      <c r="DVW262" s="50"/>
      <c r="DVX262" s="50"/>
      <c r="DVY262" s="50"/>
      <c r="DVZ262" s="50"/>
      <c r="DWA262" s="50"/>
      <c r="DWB262" s="50"/>
      <c r="DWC262" s="50"/>
      <c r="DWD262" s="50"/>
      <c r="DWE262" s="50"/>
      <c r="DWF262" s="50"/>
      <c r="DWG262" s="50"/>
      <c r="DWH262" s="50"/>
      <c r="DWI262" s="50"/>
      <c r="DWJ262" s="50"/>
      <c r="DWK262" s="102"/>
      <c r="DWL262" s="103"/>
      <c r="DWM262" s="101"/>
      <c r="DWN262" s="106"/>
      <c r="DWO262" s="105"/>
      <c r="DWP262" s="50"/>
      <c r="DWQ262" s="50"/>
      <c r="DWR262" s="50"/>
      <c r="DWS262" s="50"/>
      <c r="DWT262" s="50"/>
      <c r="DWU262" s="50"/>
      <c r="DWV262" s="50"/>
      <c r="DWW262" s="50"/>
      <c r="DWX262" s="50"/>
      <c r="DWY262" s="50"/>
      <c r="DWZ262" s="50"/>
      <c r="DXA262" s="50"/>
      <c r="DXB262" s="50"/>
      <c r="DXC262" s="50"/>
      <c r="DXD262" s="50"/>
      <c r="DXE262" s="50"/>
      <c r="DXF262" s="50"/>
      <c r="DXG262" s="50"/>
      <c r="DXH262" s="50"/>
      <c r="DXI262" s="50"/>
      <c r="DXJ262" s="50"/>
      <c r="DXK262" s="50"/>
      <c r="DXL262" s="50"/>
      <c r="DXM262" s="50"/>
      <c r="DXN262" s="50"/>
      <c r="DXO262" s="50"/>
      <c r="DXP262" s="50"/>
      <c r="DXQ262" s="50"/>
      <c r="DXR262" s="50"/>
      <c r="DXS262" s="50"/>
      <c r="DXT262" s="50"/>
      <c r="DXU262" s="102"/>
      <c r="DXV262" s="103"/>
      <c r="DXW262" s="101"/>
      <c r="DXX262" s="106"/>
      <c r="DXY262" s="105"/>
      <c r="DXZ262" s="50"/>
      <c r="DYA262" s="50"/>
      <c r="DYB262" s="50"/>
      <c r="DYC262" s="50"/>
      <c r="DYD262" s="50"/>
      <c r="DYE262" s="50"/>
      <c r="DYF262" s="50"/>
      <c r="DYG262" s="50"/>
      <c r="DYH262" s="50"/>
      <c r="DYI262" s="50"/>
      <c r="DYJ262" s="50"/>
      <c r="DYK262" s="50"/>
      <c r="DYL262" s="50"/>
      <c r="DYM262" s="50"/>
      <c r="DYN262" s="50"/>
      <c r="DYO262" s="50"/>
      <c r="DYP262" s="50"/>
      <c r="DYQ262" s="50"/>
      <c r="DYR262" s="50"/>
      <c r="DYS262" s="50"/>
      <c r="DYT262" s="50"/>
      <c r="DYU262" s="50"/>
      <c r="DYV262" s="50"/>
      <c r="DYW262" s="50"/>
      <c r="DYX262" s="50"/>
      <c r="DYY262" s="50"/>
      <c r="DYZ262" s="50"/>
      <c r="DZA262" s="50"/>
      <c r="DZB262" s="50"/>
      <c r="DZC262" s="50"/>
      <c r="DZD262" s="50"/>
      <c r="DZE262" s="102"/>
      <c r="DZF262" s="103"/>
      <c r="DZG262" s="101"/>
      <c r="DZH262" s="106"/>
      <c r="DZI262" s="105"/>
      <c r="DZJ262" s="50"/>
      <c r="DZK262" s="50"/>
      <c r="DZL262" s="50"/>
      <c r="DZM262" s="50"/>
      <c r="DZN262" s="50"/>
      <c r="DZO262" s="50"/>
      <c r="DZP262" s="50"/>
      <c r="DZQ262" s="50"/>
      <c r="DZR262" s="50"/>
      <c r="DZS262" s="50"/>
      <c r="DZT262" s="50"/>
      <c r="DZU262" s="50"/>
      <c r="DZV262" s="50"/>
      <c r="DZW262" s="50"/>
      <c r="DZX262" s="50"/>
      <c r="DZY262" s="50"/>
      <c r="DZZ262" s="50"/>
      <c r="EAA262" s="50"/>
      <c r="EAB262" s="50"/>
      <c r="EAC262" s="50"/>
      <c r="EAD262" s="50"/>
      <c r="EAE262" s="50"/>
      <c r="EAF262" s="50"/>
      <c r="EAG262" s="50"/>
      <c r="EAH262" s="50"/>
      <c r="EAI262" s="50"/>
      <c r="EAJ262" s="50"/>
      <c r="EAK262" s="50"/>
      <c r="EAL262" s="50"/>
      <c r="EAM262" s="50"/>
      <c r="EAN262" s="50"/>
      <c r="EAO262" s="102"/>
      <c r="EAP262" s="103"/>
      <c r="EAQ262" s="101"/>
      <c r="EAR262" s="106"/>
      <c r="EAS262" s="105"/>
      <c r="EAT262" s="50"/>
      <c r="EAU262" s="50"/>
      <c r="EAV262" s="50"/>
      <c r="EAW262" s="50"/>
      <c r="EAX262" s="50"/>
      <c r="EAY262" s="50"/>
      <c r="EAZ262" s="50"/>
      <c r="EBA262" s="50"/>
      <c r="EBB262" s="50"/>
      <c r="EBC262" s="50"/>
      <c r="EBD262" s="50"/>
      <c r="EBE262" s="50"/>
      <c r="EBF262" s="50"/>
      <c r="EBG262" s="50"/>
      <c r="EBH262" s="50"/>
      <c r="EBI262" s="50"/>
      <c r="EBJ262" s="50"/>
      <c r="EBK262" s="50"/>
      <c r="EBL262" s="50"/>
      <c r="EBM262" s="50"/>
      <c r="EBN262" s="50"/>
      <c r="EBO262" s="50"/>
      <c r="EBP262" s="50"/>
      <c r="EBQ262" s="50"/>
      <c r="EBR262" s="50"/>
      <c r="EBS262" s="50"/>
      <c r="EBT262" s="50"/>
      <c r="EBU262" s="50"/>
      <c r="EBV262" s="50"/>
      <c r="EBW262" s="50"/>
      <c r="EBX262" s="50"/>
      <c r="EBY262" s="102"/>
      <c r="EBZ262" s="103"/>
      <c r="ECA262" s="101"/>
      <c r="ECB262" s="106"/>
      <c r="ECC262" s="105"/>
      <c r="ECD262" s="50"/>
      <c r="ECE262" s="50"/>
      <c r="ECF262" s="50"/>
      <c r="ECG262" s="50"/>
      <c r="ECH262" s="50"/>
      <c r="ECI262" s="50"/>
      <c r="ECJ262" s="50"/>
      <c r="ECK262" s="50"/>
      <c r="ECL262" s="50"/>
      <c r="ECM262" s="50"/>
      <c r="ECN262" s="50"/>
      <c r="ECO262" s="50"/>
      <c r="ECP262" s="50"/>
      <c r="ECQ262" s="50"/>
      <c r="ECR262" s="50"/>
      <c r="ECS262" s="50"/>
      <c r="ECT262" s="50"/>
      <c r="ECU262" s="50"/>
      <c r="ECV262" s="50"/>
      <c r="ECW262" s="50"/>
      <c r="ECX262" s="50"/>
      <c r="ECY262" s="50"/>
      <c r="ECZ262" s="50"/>
      <c r="EDA262" s="50"/>
      <c r="EDB262" s="50"/>
      <c r="EDC262" s="50"/>
      <c r="EDD262" s="50"/>
      <c r="EDE262" s="50"/>
      <c r="EDF262" s="50"/>
      <c r="EDG262" s="50"/>
      <c r="EDH262" s="50"/>
      <c r="EDI262" s="102"/>
      <c r="EDJ262" s="103"/>
      <c r="EDK262" s="101"/>
      <c r="EDL262" s="106"/>
      <c r="EDM262" s="105"/>
      <c r="EDN262" s="50"/>
      <c r="EDO262" s="50"/>
      <c r="EDP262" s="50"/>
      <c r="EDQ262" s="50"/>
      <c r="EDR262" s="50"/>
      <c r="EDS262" s="50"/>
      <c r="EDT262" s="50"/>
      <c r="EDU262" s="50"/>
      <c r="EDV262" s="50"/>
      <c r="EDW262" s="50"/>
      <c r="EDX262" s="50"/>
      <c r="EDY262" s="50"/>
      <c r="EDZ262" s="50"/>
      <c r="EEA262" s="50"/>
      <c r="EEB262" s="50"/>
      <c r="EEC262" s="50"/>
      <c r="EED262" s="50"/>
      <c r="EEE262" s="50"/>
      <c r="EEF262" s="50"/>
      <c r="EEG262" s="50"/>
      <c r="EEH262" s="50"/>
      <c r="EEI262" s="50"/>
      <c r="EEJ262" s="50"/>
      <c r="EEK262" s="50"/>
      <c r="EEL262" s="50"/>
      <c r="EEM262" s="50"/>
      <c r="EEN262" s="50"/>
      <c r="EEO262" s="50"/>
      <c r="EEP262" s="50"/>
      <c r="EEQ262" s="50"/>
      <c r="EER262" s="50"/>
      <c r="EES262" s="102"/>
      <c r="EET262" s="103"/>
      <c r="EEU262" s="101"/>
      <c r="EEV262" s="106"/>
      <c r="EEW262" s="105"/>
      <c r="EEX262" s="50"/>
      <c r="EEY262" s="50"/>
      <c r="EEZ262" s="50"/>
      <c r="EFA262" s="50"/>
      <c r="EFB262" s="50"/>
      <c r="EFC262" s="50"/>
      <c r="EFD262" s="50"/>
      <c r="EFE262" s="50"/>
      <c r="EFF262" s="50"/>
      <c r="EFG262" s="50"/>
      <c r="EFH262" s="50"/>
      <c r="EFI262" s="50"/>
      <c r="EFJ262" s="50"/>
      <c r="EFK262" s="50"/>
      <c r="EFL262" s="50"/>
      <c r="EFM262" s="50"/>
      <c r="EFN262" s="50"/>
      <c r="EFO262" s="50"/>
      <c r="EFP262" s="50"/>
      <c r="EFQ262" s="50"/>
      <c r="EFR262" s="50"/>
      <c r="EFS262" s="50"/>
      <c r="EFT262" s="50"/>
      <c r="EFU262" s="50"/>
      <c r="EFV262" s="50"/>
      <c r="EFW262" s="50"/>
      <c r="EFX262" s="50"/>
      <c r="EFY262" s="50"/>
      <c r="EFZ262" s="50"/>
      <c r="EGA262" s="50"/>
      <c r="EGB262" s="50"/>
      <c r="EGC262" s="102"/>
      <c r="EGD262" s="103"/>
      <c r="EGE262" s="101"/>
      <c r="EGF262" s="106"/>
      <c r="EGG262" s="105"/>
      <c r="EGH262" s="50"/>
      <c r="EGI262" s="50"/>
      <c r="EGJ262" s="50"/>
      <c r="EGK262" s="50"/>
      <c r="EGL262" s="50"/>
      <c r="EGM262" s="50"/>
      <c r="EGN262" s="50"/>
      <c r="EGO262" s="50"/>
      <c r="EGP262" s="50"/>
      <c r="EGQ262" s="50"/>
      <c r="EGR262" s="50"/>
      <c r="EGS262" s="50"/>
      <c r="EGT262" s="50"/>
      <c r="EGU262" s="50"/>
      <c r="EGV262" s="50"/>
      <c r="EGW262" s="50"/>
      <c r="EGX262" s="50"/>
      <c r="EGY262" s="50"/>
      <c r="EGZ262" s="50"/>
      <c r="EHA262" s="50"/>
      <c r="EHB262" s="50"/>
      <c r="EHC262" s="50"/>
      <c r="EHD262" s="50"/>
      <c r="EHE262" s="50"/>
      <c r="EHF262" s="50"/>
      <c r="EHG262" s="50"/>
      <c r="EHH262" s="50"/>
      <c r="EHI262" s="50"/>
      <c r="EHJ262" s="50"/>
      <c r="EHK262" s="50"/>
      <c r="EHL262" s="50"/>
      <c r="EHM262" s="102"/>
      <c r="EHN262" s="103"/>
      <c r="EHO262" s="101"/>
      <c r="EHP262" s="106"/>
      <c r="EHQ262" s="105"/>
      <c r="EHR262" s="50"/>
      <c r="EHS262" s="50"/>
      <c r="EHT262" s="50"/>
      <c r="EHU262" s="50"/>
      <c r="EHV262" s="50"/>
      <c r="EHW262" s="50"/>
      <c r="EHX262" s="50"/>
      <c r="EHY262" s="50"/>
      <c r="EHZ262" s="50"/>
      <c r="EIA262" s="50"/>
      <c r="EIB262" s="50"/>
      <c r="EIC262" s="50"/>
      <c r="EID262" s="50"/>
      <c r="EIE262" s="50"/>
      <c r="EIF262" s="50"/>
      <c r="EIG262" s="50"/>
      <c r="EIH262" s="50"/>
      <c r="EII262" s="50"/>
      <c r="EIJ262" s="50"/>
      <c r="EIK262" s="50"/>
      <c r="EIL262" s="50"/>
      <c r="EIM262" s="50"/>
      <c r="EIN262" s="50"/>
      <c r="EIO262" s="50"/>
      <c r="EIP262" s="50"/>
      <c r="EIQ262" s="50"/>
      <c r="EIR262" s="50"/>
      <c r="EIS262" s="50"/>
      <c r="EIT262" s="50"/>
      <c r="EIU262" s="50"/>
      <c r="EIV262" s="50"/>
      <c r="EIW262" s="102"/>
      <c r="EIX262" s="103"/>
      <c r="EIY262" s="101"/>
      <c r="EIZ262" s="106"/>
      <c r="EJA262" s="105"/>
      <c r="EJB262" s="50"/>
      <c r="EJC262" s="50"/>
      <c r="EJD262" s="50"/>
      <c r="EJE262" s="50"/>
      <c r="EJF262" s="50"/>
      <c r="EJG262" s="50"/>
      <c r="EJH262" s="50"/>
      <c r="EJI262" s="50"/>
      <c r="EJJ262" s="50"/>
      <c r="EJK262" s="50"/>
      <c r="EJL262" s="50"/>
      <c r="EJM262" s="50"/>
      <c r="EJN262" s="50"/>
      <c r="EJO262" s="50"/>
      <c r="EJP262" s="50"/>
      <c r="EJQ262" s="50"/>
      <c r="EJR262" s="50"/>
      <c r="EJS262" s="50"/>
      <c r="EJT262" s="50"/>
      <c r="EJU262" s="50"/>
      <c r="EJV262" s="50"/>
      <c r="EJW262" s="50"/>
      <c r="EJX262" s="50"/>
      <c r="EJY262" s="50"/>
      <c r="EJZ262" s="50"/>
      <c r="EKA262" s="50"/>
      <c r="EKB262" s="50"/>
      <c r="EKC262" s="50"/>
      <c r="EKD262" s="50"/>
      <c r="EKE262" s="50"/>
      <c r="EKF262" s="50"/>
      <c r="EKG262" s="102"/>
      <c r="EKH262" s="103"/>
      <c r="EKI262" s="101"/>
      <c r="EKJ262" s="106"/>
      <c r="EKK262" s="105"/>
      <c r="EKL262" s="50"/>
      <c r="EKM262" s="50"/>
      <c r="EKN262" s="50"/>
      <c r="EKO262" s="50"/>
      <c r="EKP262" s="50"/>
      <c r="EKQ262" s="50"/>
      <c r="EKR262" s="50"/>
      <c r="EKS262" s="50"/>
      <c r="EKT262" s="50"/>
      <c r="EKU262" s="50"/>
      <c r="EKV262" s="50"/>
      <c r="EKW262" s="50"/>
      <c r="EKX262" s="50"/>
      <c r="EKY262" s="50"/>
      <c r="EKZ262" s="50"/>
      <c r="ELA262" s="50"/>
      <c r="ELB262" s="50"/>
      <c r="ELC262" s="50"/>
      <c r="ELD262" s="50"/>
      <c r="ELE262" s="50"/>
      <c r="ELF262" s="50"/>
      <c r="ELG262" s="50"/>
      <c r="ELH262" s="50"/>
      <c r="ELI262" s="50"/>
      <c r="ELJ262" s="50"/>
      <c r="ELK262" s="50"/>
      <c r="ELL262" s="50"/>
      <c r="ELM262" s="50"/>
      <c r="ELN262" s="50"/>
      <c r="ELO262" s="50"/>
      <c r="ELP262" s="50"/>
      <c r="ELQ262" s="102"/>
      <c r="ELR262" s="103"/>
      <c r="ELS262" s="101"/>
      <c r="ELT262" s="106"/>
      <c r="ELU262" s="105"/>
      <c r="ELV262" s="50"/>
      <c r="ELW262" s="50"/>
      <c r="ELX262" s="50"/>
      <c r="ELY262" s="50"/>
      <c r="ELZ262" s="50"/>
      <c r="EMA262" s="50"/>
      <c r="EMB262" s="50"/>
      <c r="EMC262" s="50"/>
      <c r="EMD262" s="50"/>
      <c r="EME262" s="50"/>
      <c r="EMF262" s="50"/>
      <c r="EMG262" s="50"/>
      <c r="EMH262" s="50"/>
      <c r="EMI262" s="50"/>
      <c r="EMJ262" s="50"/>
      <c r="EMK262" s="50"/>
      <c r="EML262" s="50"/>
      <c r="EMM262" s="50"/>
      <c r="EMN262" s="50"/>
      <c r="EMO262" s="50"/>
      <c r="EMP262" s="50"/>
      <c r="EMQ262" s="50"/>
      <c r="EMR262" s="50"/>
      <c r="EMS262" s="50"/>
      <c r="EMT262" s="50"/>
      <c r="EMU262" s="50"/>
      <c r="EMV262" s="50"/>
      <c r="EMW262" s="50"/>
      <c r="EMX262" s="50"/>
      <c r="EMY262" s="50"/>
      <c r="EMZ262" s="50"/>
      <c r="ENA262" s="102"/>
      <c r="ENB262" s="103"/>
      <c r="ENC262" s="101"/>
      <c r="END262" s="106"/>
      <c r="ENE262" s="105"/>
      <c r="ENF262" s="50"/>
      <c r="ENG262" s="50"/>
      <c r="ENH262" s="50"/>
      <c r="ENI262" s="50"/>
      <c r="ENJ262" s="50"/>
      <c r="ENK262" s="50"/>
      <c r="ENL262" s="50"/>
      <c r="ENM262" s="50"/>
      <c r="ENN262" s="50"/>
      <c r="ENO262" s="50"/>
      <c r="ENP262" s="50"/>
      <c r="ENQ262" s="50"/>
      <c r="ENR262" s="50"/>
      <c r="ENS262" s="50"/>
      <c r="ENT262" s="50"/>
      <c r="ENU262" s="50"/>
      <c r="ENV262" s="50"/>
      <c r="ENW262" s="50"/>
      <c r="ENX262" s="50"/>
      <c r="ENY262" s="50"/>
      <c r="ENZ262" s="50"/>
      <c r="EOA262" s="50"/>
      <c r="EOB262" s="50"/>
      <c r="EOC262" s="50"/>
      <c r="EOD262" s="50"/>
      <c r="EOE262" s="50"/>
      <c r="EOF262" s="50"/>
      <c r="EOG262" s="50"/>
      <c r="EOH262" s="50"/>
      <c r="EOI262" s="50"/>
      <c r="EOJ262" s="50"/>
      <c r="EOK262" s="102"/>
      <c r="EOL262" s="103"/>
      <c r="EOM262" s="101"/>
      <c r="EON262" s="106"/>
      <c r="EOO262" s="105"/>
      <c r="EOP262" s="50"/>
      <c r="EOQ262" s="50"/>
      <c r="EOR262" s="50"/>
      <c r="EOS262" s="50"/>
      <c r="EOT262" s="50"/>
      <c r="EOU262" s="50"/>
      <c r="EOV262" s="50"/>
      <c r="EOW262" s="50"/>
      <c r="EOX262" s="50"/>
      <c r="EOY262" s="50"/>
      <c r="EOZ262" s="50"/>
      <c r="EPA262" s="50"/>
      <c r="EPB262" s="50"/>
      <c r="EPC262" s="50"/>
      <c r="EPD262" s="50"/>
      <c r="EPE262" s="50"/>
      <c r="EPF262" s="50"/>
      <c r="EPG262" s="50"/>
      <c r="EPH262" s="50"/>
      <c r="EPI262" s="50"/>
      <c r="EPJ262" s="50"/>
      <c r="EPK262" s="50"/>
      <c r="EPL262" s="50"/>
      <c r="EPM262" s="50"/>
      <c r="EPN262" s="50"/>
      <c r="EPO262" s="50"/>
      <c r="EPP262" s="50"/>
      <c r="EPQ262" s="50"/>
      <c r="EPR262" s="50"/>
      <c r="EPS262" s="50"/>
      <c r="EPT262" s="50"/>
      <c r="EPU262" s="102"/>
      <c r="EPV262" s="103"/>
      <c r="EPW262" s="101"/>
      <c r="EPX262" s="106"/>
      <c r="EPY262" s="105"/>
      <c r="EPZ262" s="50"/>
      <c r="EQA262" s="50"/>
      <c r="EQB262" s="50"/>
      <c r="EQC262" s="50"/>
      <c r="EQD262" s="50"/>
      <c r="EQE262" s="50"/>
      <c r="EQF262" s="50"/>
      <c r="EQG262" s="50"/>
      <c r="EQH262" s="50"/>
      <c r="EQI262" s="50"/>
      <c r="EQJ262" s="50"/>
      <c r="EQK262" s="50"/>
      <c r="EQL262" s="50"/>
      <c r="EQM262" s="50"/>
      <c r="EQN262" s="50"/>
      <c r="EQO262" s="50"/>
      <c r="EQP262" s="50"/>
      <c r="EQQ262" s="50"/>
      <c r="EQR262" s="50"/>
      <c r="EQS262" s="50"/>
      <c r="EQT262" s="50"/>
      <c r="EQU262" s="50"/>
      <c r="EQV262" s="50"/>
      <c r="EQW262" s="50"/>
      <c r="EQX262" s="50"/>
      <c r="EQY262" s="50"/>
      <c r="EQZ262" s="50"/>
      <c r="ERA262" s="50"/>
      <c r="ERB262" s="50"/>
      <c r="ERC262" s="50"/>
      <c r="ERD262" s="50"/>
      <c r="ERE262" s="102"/>
      <c r="ERF262" s="103"/>
      <c r="ERG262" s="101"/>
      <c r="ERH262" s="106"/>
      <c r="ERI262" s="105"/>
      <c r="ERJ262" s="50"/>
      <c r="ERK262" s="50"/>
      <c r="ERL262" s="50"/>
      <c r="ERM262" s="50"/>
      <c r="ERN262" s="50"/>
      <c r="ERO262" s="50"/>
      <c r="ERP262" s="50"/>
      <c r="ERQ262" s="50"/>
      <c r="ERR262" s="50"/>
      <c r="ERS262" s="50"/>
      <c r="ERT262" s="50"/>
      <c r="ERU262" s="50"/>
      <c r="ERV262" s="50"/>
      <c r="ERW262" s="50"/>
      <c r="ERX262" s="50"/>
      <c r="ERY262" s="50"/>
      <c r="ERZ262" s="50"/>
      <c r="ESA262" s="50"/>
      <c r="ESB262" s="50"/>
      <c r="ESC262" s="50"/>
      <c r="ESD262" s="50"/>
      <c r="ESE262" s="50"/>
      <c r="ESF262" s="50"/>
      <c r="ESG262" s="50"/>
      <c r="ESH262" s="50"/>
      <c r="ESI262" s="50"/>
      <c r="ESJ262" s="50"/>
      <c r="ESK262" s="50"/>
      <c r="ESL262" s="50"/>
      <c r="ESM262" s="50"/>
      <c r="ESN262" s="50"/>
      <c r="ESO262" s="102"/>
      <c r="ESP262" s="103"/>
      <c r="ESQ262" s="101"/>
      <c r="ESR262" s="106"/>
      <c r="ESS262" s="105"/>
      <c r="EST262" s="50"/>
      <c r="ESU262" s="50"/>
      <c r="ESV262" s="50"/>
      <c r="ESW262" s="50"/>
      <c r="ESX262" s="50"/>
      <c r="ESY262" s="50"/>
      <c r="ESZ262" s="50"/>
      <c r="ETA262" s="50"/>
      <c r="ETB262" s="50"/>
      <c r="ETC262" s="50"/>
      <c r="ETD262" s="50"/>
      <c r="ETE262" s="50"/>
      <c r="ETF262" s="50"/>
      <c r="ETG262" s="50"/>
      <c r="ETH262" s="50"/>
      <c r="ETI262" s="50"/>
      <c r="ETJ262" s="50"/>
      <c r="ETK262" s="50"/>
      <c r="ETL262" s="50"/>
      <c r="ETM262" s="50"/>
      <c r="ETN262" s="50"/>
      <c r="ETO262" s="50"/>
      <c r="ETP262" s="50"/>
      <c r="ETQ262" s="50"/>
      <c r="ETR262" s="50"/>
      <c r="ETS262" s="50"/>
      <c r="ETT262" s="50"/>
      <c r="ETU262" s="50"/>
      <c r="ETV262" s="50"/>
      <c r="ETW262" s="50"/>
      <c r="ETX262" s="50"/>
      <c r="ETY262" s="102"/>
      <c r="ETZ262" s="103"/>
      <c r="EUA262" s="101"/>
      <c r="EUB262" s="106"/>
      <c r="EUC262" s="105"/>
      <c r="EUD262" s="50"/>
      <c r="EUE262" s="50"/>
      <c r="EUF262" s="50"/>
      <c r="EUG262" s="50"/>
      <c r="EUH262" s="50"/>
      <c r="EUI262" s="50"/>
      <c r="EUJ262" s="50"/>
      <c r="EUK262" s="50"/>
      <c r="EUL262" s="50"/>
      <c r="EUM262" s="50"/>
      <c r="EUN262" s="50"/>
      <c r="EUO262" s="50"/>
      <c r="EUP262" s="50"/>
      <c r="EUQ262" s="50"/>
      <c r="EUR262" s="50"/>
      <c r="EUS262" s="50"/>
      <c r="EUT262" s="50"/>
      <c r="EUU262" s="50"/>
      <c r="EUV262" s="50"/>
      <c r="EUW262" s="50"/>
      <c r="EUX262" s="50"/>
      <c r="EUY262" s="50"/>
      <c r="EUZ262" s="50"/>
      <c r="EVA262" s="50"/>
      <c r="EVB262" s="50"/>
      <c r="EVC262" s="50"/>
      <c r="EVD262" s="50"/>
      <c r="EVE262" s="50"/>
      <c r="EVF262" s="50"/>
      <c r="EVG262" s="50"/>
      <c r="EVH262" s="50"/>
      <c r="EVI262" s="102"/>
      <c r="EVJ262" s="103"/>
      <c r="EVK262" s="101"/>
      <c r="EVL262" s="106"/>
      <c r="EVM262" s="105"/>
      <c r="EVN262" s="50"/>
      <c r="EVO262" s="50"/>
      <c r="EVP262" s="50"/>
      <c r="EVQ262" s="50"/>
      <c r="EVR262" s="50"/>
      <c r="EVS262" s="50"/>
      <c r="EVT262" s="50"/>
      <c r="EVU262" s="50"/>
      <c r="EVV262" s="50"/>
      <c r="EVW262" s="50"/>
      <c r="EVX262" s="50"/>
      <c r="EVY262" s="50"/>
      <c r="EVZ262" s="50"/>
      <c r="EWA262" s="50"/>
      <c r="EWB262" s="50"/>
      <c r="EWC262" s="50"/>
      <c r="EWD262" s="50"/>
      <c r="EWE262" s="50"/>
      <c r="EWF262" s="50"/>
      <c r="EWG262" s="50"/>
      <c r="EWH262" s="50"/>
      <c r="EWI262" s="50"/>
      <c r="EWJ262" s="50"/>
      <c r="EWK262" s="50"/>
      <c r="EWL262" s="50"/>
      <c r="EWM262" s="50"/>
      <c r="EWN262" s="50"/>
      <c r="EWO262" s="50"/>
      <c r="EWP262" s="50"/>
      <c r="EWQ262" s="50"/>
      <c r="EWR262" s="50"/>
      <c r="EWS262" s="102"/>
      <c r="EWT262" s="103"/>
      <c r="EWU262" s="101"/>
      <c r="EWV262" s="106"/>
      <c r="EWW262" s="105"/>
      <c r="EWX262" s="50"/>
      <c r="EWY262" s="50"/>
      <c r="EWZ262" s="50"/>
      <c r="EXA262" s="50"/>
      <c r="EXB262" s="50"/>
      <c r="EXC262" s="50"/>
      <c r="EXD262" s="50"/>
      <c r="EXE262" s="50"/>
      <c r="EXF262" s="50"/>
      <c r="EXG262" s="50"/>
      <c r="EXH262" s="50"/>
      <c r="EXI262" s="50"/>
      <c r="EXJ262" s="50"/>
      <c r="EXK262" s="50"/>
      <c r="EXL262" s="50"/>
      <c r="EXM262" s="50"/>
      <c r="EXN262" s="50"/>
      <c r="EXO262" s="50"/>
      <c r="EXP262" s="50"/>
      <c r="EXQ262" s="50"/>
      <c r="EXR262" s="50"/>
      <c r="EXS262" s="50"/>
      <c r="EXT262" s="50"/>
      <c r="EXU262" s="50"/>
      <c r="EXV262" s="50"/>
      <c r="EXW262" s="50"/>
      <c r="EXX262" s="50"/>
      <c r="EXY262" s="50"/>
      <c r="EXZ262" s="50"/>
      <c r="EYA262" s="50"/>
      <c r="EYB262" s="50"/>
      <c r="EYC262" s="102"/>
      <c r="EYD262" s="103"/>
      <c r="EYE262" s="101"/>
      <c r="EYF262" s="106"/>
      <c r="EYG262" s="105"/>
      <c r="EYH262" s="50"/>
      <c r="EYI262" s="50"/>
      <c r="EYJ262" s="50"/>
      <c r="EYK262" s="50"/>
      <c r="EYL262" s="50"/>
      <c r="EYM262" s="50"/>
      <c r="EYN262" s="50"/>
      <c r="EYO262" s="50"/>
      <c r="EYP262" s="50"/>
      <c r="EYQ262" s="50"/>
      <c r="EYR262" s="50"/>
      <c r="EYS262" s="50"/>
      <c r="EYT262" s="50"/>
      <c r="EYU262" s="50"/>
      <c r="EYV262" s="50"/>
      <c r="EYW262" s="50"/>
      <c r="EYX262" s="50"/>
      <c r="EYY262" s="50"/>
      <c r="EYZ262" s="50"/>
      <c r="EZA262" s="50"/>
      <c r="EZB262" s="50"/>
      <c r="EZC262" s="50"/>
      <c r="EZD262" s="50"/>
      <c r="EZE262" s="50"/>
      <c r="EZF262" s="50"/>
      <c r="EZG262" s="50"/>
      <c r="EZH262" s="50"/>
      <c r="EZI262" s="50"/>
      <c r="EZJ262" s="50"/>
      <c r="EZK262" s="50"/>
      <c r="EZL262" s="50"/>
      <c r="EZM262" s="102"/>
      <c r="EZN262" s="103"/>
      <c r="EZO262" s="101"/>
      <c r="EZP262" s="106"/>
      <c r="EZQ262" s="105"/>
      <c r="EZR262" s="50"/>
      <c r="EZS262" s="50"/>
      <c r="EZT262" s="50"/>
      <c r="EZU262" s="50"/>
      <c r="EZV262" s="50"/>
      <c r="EZW262" s="50"/>
      <c r="EZX262" s="50"/>
      <c r="EZY262" s="50"/>
      <c r="EZZ262" s="50"/>
      <c r="FAA262" s="50"/>
      <c r="FAB262" s="50"/>
      <c r="FAC262" s="50"/>
      <c r="FAD262" s="50"/>
      <c r="FAE262" s="50"/>
      <c r="FAF262" s="50"/>
      <c r="FAG262" s="50"/>
      <c r="FAH262" s="50"/>
      <c r="FAI262" s="50"/>
      <c r="FAJ262" s="50"/>
      <c r="FAK262" s="50"/>
      <c r="FAL262" s="50"/>
      <c r="FAM262" s="50"/>
      <c r="FAN262" s="50"/>
      <c r="FAO262" s="50"/>
      <c r="FAP262" s="50"/>
      <c r="FAQ262" s="50"/>
      <c r="FAR262" s="50"/>
      <c r="FAS262" s="50"/>
      <c r="FAT262" s="50"/>
      <c r="FAU262" s="50"/>
      <c r="FAV262" s="50"/>
      <c r="FAW262" s="102"/>
      <c r="FAX262" s="103"/>
      <c r="FAY262" s="101"/>
      <c r="FAZ262" s="106"/>
      <c r="FBA262" s="105"/>
      <c r="FBB262" s="50"/>
      <c r="FBC262" s="50"/>
      <c r="FBD262" s="50"/>
      <c r="FBE262" s="50"/>
      <c r="FBF262" s="50"/>
      <c r="FBG262" s="50"/>
      <c r="FBH262" s="50"/>
      <c r="FBI262" s="50"/>
      <c r="FBJ262" s="50"/>
      <c r="FBK262" s="50"/>
      <c r="FBL262" s="50"/>
      <c r="FBM262" s="50"/>
      <c r="FBN262" s="50"/>
      <c r="FBO262" s="50"/>
      <c r="FBP262" s="50"/>
      <c r="FBQ262" s="50"/>
      <c r="FBR262" s="50"/>
      <c r="FBS262" s="50"/>
      <c r="FBT262" s="50"/>
      <c r="FBU262" s="50"/>
      <c r="FBV262" s="50"/>
      <c r="FBW262" s="50"/>
      <c r="FBX262" s="50"/>
      <c r="FBY262" s="50"/>
      <c r="FBZ262" s="50"/>
      <c r="FCA262" s="50"/>
      <c r="FCB262" s="50"/>
      <c r="FCC262" s="50"/>
      <c r="FCD262" s="50"/>
      <c r="FCE262" s="50"/>
      <c r="FCF262" s="50"/>
      <c r="FCG262" s="102"/>
      <c r="FCH262" s="103"/>
      <c r="FCI262" s="101"/>
      <c r="FCJ262" s="106"/>
      <c r="FCK262" s="105"/>
      <c r="FCL262" s="50"/>
      <c r="FCM262" s="50"/>
      <c r="FCN262" s="50"/>
      <c r="FCO262" s="50"/>
      <c r="FCP262" s="50"/>
      <c r="FCQ262" s="50"/>
      <c r="FCR262" s="50"/>
      <c r="FCS262" s="50"/>
      <c r="FCT262" s="50"/>
      <c r="FCU262" s="50"/>
      <c r="FCV262" s="50"/>
      <c r="FCW262" s="50"/>
      <c r="FCX262" s="50"/>
      <c r="FCY262" s="50"/>
      <c r="FCZ262" s="50"/>
      <c r="FDA262" s="50"/>
      <c r="FDB262" s="50"/>
      <c r="FDC262" s="50"/>
      <c r="FDD262" s="50"/>
      <c r="FDE262" s="50"/>
      <c r="FDF262" s="50"/>
      <c r="FDG262" s="50"/>
      <c r="FDH262" s="50"/>
      <c r="FDI262" s="50"/>
      <c r="FDJ262" s="50"/>
      <c r="FDK262" s="50"/>
      <c r="FDL262" s="50"/>
      <c r="FDM262" s="50"/>
      <c r="FDN262" s="50"/>
      <c r="FDO262" s="50"/>
      <c r="FDP262" s="50"/>
      <c r="FDQ262" s="102"/>
      <c r="FDR262" s="103"/>
      <c r="FDS262" s="101"/>
      <c r="FDT262" s="106"/>
      <c r="FDU262" s="105"/>
      <c r="FDV262" s="50"/>
      <c r="FDW262" s="50"/>
      <c r="FDX262" s="50"/>
      <c r="FDY262" s="50"/>
      <c r="FDZ262" s="50"/>
      <c r="FEA262" s="50"/>
      <c r="FEB262" s="50"/>
      <c r="FEC262" s="50"/>
      <c r="FED262" s="50"/>
      <c r="FEE262" s="50"/>
      <c r="FEF262" s="50"/>
      <c r="FEG262" s="50"/>
      <c r="FEH262" s="50"/>
      <c r="FEI262" s="50"/>
      <c r="FEJ262" s="50"/>
      <c r="FEK262" s="50"/>
      <c r="FEL262" s="50"/>
      <c r="FEM262" s="50"/>
      <c r="FEN262" s="50"/>
      <c r="FEO262" s="50"/>
      <c r="FEP262" s="50"/>
      <c r="FEQ262" s="50"/>
      <c r="FER262" s="50"/>
      <c r="FES262" s="50"/>
      <c r="FET262" s="50"/>
      <c r="FEU262" s="50"/>
      <c r="FEV262" s="50"/>
      <c r="FEW262" s="50"/>
      <c r="FEX262" s="50"/>
      <c r="FEY262" s="50"/>
      <c r="FEZ262" s="50"/>
      <c r="FFA262" s="102"/>
      <c r="FFB262" s="103"/>
      <c r="FFC262" s="101"/>
      <c r="FFD262" s="106"/>
      <c r="FFE262" s="105"/>
      <c r="FFF262" s="50"/>
      <c r="FFG262" s="50"/>
      <c r="FFH262" s="50"/>
      <c r="FFI262" s="50"/>
      <c r="FFJ262" s="50"/>
      <c r="FFK262" s="50"/>
      <c r="FFL262" s="50"/>
      <c r="FFM262" s="50"/>
      <c r="FFN262" s="50"/>
      <c r="FFO262" s="50"/>
      <c r="FFP262" s="50"/>
      <c r="FFQ262" s="50"/>
      <c r="FFR262" s="50"/>
      <c r="FFS262" s="50"/>
      <c r="FFT262" s="50"/>
      <c r="FFU262" s="50"/>
      <c r="FFV262" s="50"/>
      <c r="FFW262" s="50"/>
      <c r="FFX262" s="50"/>
      <c r="FFY262" s="50"/>
      <c r="FFZ262" s="50"/>
      <c r="FGA262" s="50"/>
      <c r="FGB262" s="50"/>
      <c r="FGC262" s="50"/>
      <c r="FGD262" s="50"/>
      <c r="FGE262" s="50"/>
      <c r="FGF262" s="50"/>
      <c r="FGG262" s="50"/>
      <c r="FGH262" s="50"/>
      <c r="FGI262" s="50"/>
      <c r="FGJ262" s="50"/>
      <c r="FGK262" s="102"/>
      <c r="FGL262" s="103"/>
      <c r="FGM262" s="101"/>
      <c r="FGN262" s="106"/>
      <c r="FGO262" s="105"/>
      <c r="FGP262" s="50"/>
      <c r="FGQ262" s="50"/>
      <c r="FGR262" s="50"/>
      <c r="FGS262" s="50"/>
      <c r="FGT262" s="50"/>
      <c r="FGU262" s="50"/>
      <c r="FGV262" s="50"/>
      <c r="FGW262" s="50"/>
      <c r="FGX262" s="50"/>
      <c r="FGY262" s="50"/>
      <c r="FGZ262" s="50"/>
      <c r="FHA262" s="50"/>
      <c r="FHB262" s="50"/>
      <c r="FHC262" s="50"/>
      <c r="FHD262" s="50"/>
      <c r="FHE262" s="50"/>
      <c r="FHF262" s="50"/>
      <c r="FHG262" s="50"/>
      <c r="FHH262" s="50"/>
      <c r="FHI262" s="50"/>
      <c r="FHJ262" s="50"/>
      <c r="FHK262" s="50"/>
      <c r="FHL262" s="50"/>
      <c r="FHM262" s="50"/>
      <c r="FHN262" s="50"/>
      <c r="FHO262" s="50"/>
      <c r="FHP262" s="50"/>
      <c r="FHQ262" s="50"/>
      <c r="FHR262" s="50"/>
      <c r="FHS262" s="50"/>
      <c r="FHT262" s="50"/>
      <c r="FHU262" s="102"/>
      <c r="FHV262" s="103"/>
      <c r="FHW262" s="101"/>
      <c r="FHX262" s="106"/>
      <c r="FHY262" s="105"/>
      <c r="FHZ262" s="50"/>
      <c r="FIA262" s="50"/>
      <c r="FIB262" s="50"/>
      <c r="FIC262" s="50"/>
      <c r="FID262" s="50"/>
      <c r="FIE262" s="50"/>
      <c r="FIF262" s="50"/>
      <c r="FIG262" s="50"/>
      <c r="FIH262" s="50"/>
      <c r="FII262" s="50"/>
      <c r="FIJ262" s="50"/>
      <c r="FIK262" s="50"/>
      <c r="FIL262" s="50"/>
      <c r="FIM262" s="50"/>
      <c r="FIN262" s="50"/>
      <c r="FIO262" s="50"/>
      <c r="FIP262" s="50"/>
      <c r="FIQ262" s="50"/>
      <c r="FIR262" s="50"/>
      <c r="FIS262" s="50"/>
      <c r="FIT262" s="50"/>
      <c r="FIU262" s="50"/>
      <c r="FIV262" s="50"/>
      <c r="FIW262" s="50"/>
      <c r="FIX262" s="50"/>
      <c r="FIY262" s="50"/>
      <c r="FIZ262" s="50"/>
      <c r="FJA262" s="50"/>
      <c r="FJB262" s="50"/>
      <c r="FJC262" s="50"/>
      <c r="FJD262" s="50"/>
      <c r="FJE262" s="102"/>
      <c r="FJF262" s="103"/>
      <c r="FJG262" s="101"/>
      <c r="FJH262" s="106"/>
      <c r="FJI262" s="105"/>
      <c r="FJJ262" s="50"/>
      <c r="FJK262" s="50"/>
      <c r="FJL262" s="50"/>
      <c r="FJM262" s="50"/>
      <c r="FJN262" s="50"/>
      <c r="FJO262" s="50"/>
      <c r="FJP262" s="50"/>
      <c r="FJQ262" s="50"/>
      <c r="FJR262" s="50"/>
      <c r="FJS262" s="50"/>
      <c r="FJT262" s="50"/>
      <c r="FJU262" s="50"/>
      <c r="FJV262" s="50"/>
      <c r="FJW262" s="50"/>
      <c r="FJX262" s="50"/>
      <c r="FJY262" s="50"/>
      <c r="FJZ262" s="50"/>
      <c r="FKA262" s="50"/>
      <c r="FKB262" s="50"/>
      <c r="FKC262" s="50"/>
      <c r="FKD262" s="50"/>
      <c r="FKE262" s="50"/>
      <c r="FKF262" s="50"/>
      <c r="FKG262" s="50"/>
      <c r="FKH262" s="50"/>
      <c r="FKI262" s="50"/>
      <c r="FKJ262" s="50"/>
      <c r="FKK262" s="50"/>
      <c r="FKL262" s="50"/>
      <c r="FKM262" s="50"/>
      <c r="FKN262" s="50"/>
      <c r="FKO262" s="102"/>
      <c r="FKP262" s="103"/>
      <c r="FKQ262" s="101"/>
      <c r="FKR262" s="106"/>
      <c r="FKS262" s="105"/>
      <c r="FKT262" s="50"/>
      <c r="FKU262" s="50"/>
      <c r="FKV262" s="50"/>
      <c r="FKW262" s="50"/>
      <c r="FKX262" s="50"/>
      <c r="FKY262" s="50"/>
      <c r="FKZ262" s="50"/>
      <c r="FLA262" s="50"/>
      <c r="FLB262" s="50"/>
      <c r="FLC262" s="50"/>
      <c r="FLD262" s="50"/>
      <c r="FLE262" s="50"/>
      <c r="FLF262" s="50"/>
      <c r="FLG262" s="50"/>
      <c r="FLH262" s="50"/>
      <c r="FLI262" s="50"/>
      <c r="FLJ262" s="50"/>
      <c r="FLK262" s="50"/>
      <c r="FLL262" s="50"/>
      <c r="FLM262" s="50"/>
      <c r="FLN262" s="50"/>
      <c r="FLO262" s="50"/>
      <c r="FLP262" s="50"/>
      <c r="FLQ262" s="50"/>
      <c r="FLR262" s="50"/>
      <c r="FLS262" s="50"/>
      <c r="FLT262" s="50"/>
      <c r="FLU262" s="50"/>
      <c r="FLV262" s="50"/>
      <c r="FLW262" s="50"/>
      <c r="FLX262" s="50"/>
      <c r="FLY262" s="102"/>
      <c r="FLZ262" s="103"/>
      <c r="FMA262" s="101"/>
      <c r="FMB262" s="106"/>
      <c r="FMC262" s="105"/>
      <c r="FMD262" s="50"/>
      <c r="FME262" s="50"/>
      <c r="FMF262" s="50"/>
      <c r="FMG262" s="50"/>
      <c r="FMH262" s="50"/>
      <c r="FMI262" s="50"/>
      <c r="FMJ262" s="50"/>
      <c r="FMK262" s="50"/>
      <c r="FML262" s="50"/>
      <c r="FMM262" s="50"/>
      <c r="FMN262" s="50"/>
      <c r="FMO262" s="50"/>
      <c r="FMP262" s="50"/>
      <c r="FMQ262" s="50"/>
      <c r="FMR262" s="50"/>
      <c r="FMS262" s="50"/>
      <c r="FMT262" s="50"/>
      <c r="FMU262" s="50"/>
      <c r="FMV262" s="50"/>
      <c r="FMW262" s="50"/>
      <c r="FMX262" s="50"/>
      <c r="FMY262" s="50"/>
      <c r="FMZ262" s="50"/>
      <c r="FNA262" s="50"/>
      <c r="FNB262" s="50"/>
      <c r="FNC262" s="50"/>
      <c r="FND262" s="50"/>
      <c r="FNE262" s="50"/>
      <c r="FNF262" s="50"/>
      <c r="FNG262" s="50"/>
      <c r="FNH262" s="50"/>
      <c r="FNI262" s="102"/>
      <c r="FNJ262" s="103"/>
      <c r="FNK262" s="101"/>
      <c r="FNL262" s="106"/>
      <c r="FNM262" s="105"/>
      <c r="FNN262" s="50"/>
      <c r="FNO262" s="50"/>
      <c r="FNP262" s="50"/>
      <c r="FNQ262" s="50"/>
      <c r="FNR262" s="50"/>
      <c r="FNS262" s="50"/>
      <c r="FNT262" s="50"/>
      <c r="FNU262" s="50"/>
      <c r="FNV262" s="50"/>
      <c r="FNW262" s="50"/>
      <c r="FNX262" s="50"/>
      <c r="FNY262" s="50"/>
      <c r="FNZ262" s="50"/>
      <c r="FOA262" s="50"/>
      <c r="FOB262" s="50"/>
      <c r="FOC262" s="50"/>
      <c r="FOD262" s="50"/>
      <c r="FOE262" s="50"/>
      <c r="FOF262" s="50"/>
      <c r="FOG262" s="50"/>
      <c r="FOH262" s="50"/>
      <c r="FOI262" s="50"/>
      <c r="FOJ262" s="50"/>
      <c r="FOK262" s="50"/>
      <c r="FOL262" s="50"/>
      <c r="FOM262" s="50"/>
      <c r="FON262" s="50"/>
      <c r="FOO262" s="50"/>
      <c r="FOP262" s="50"/>
      <c r="FOQ262" s="50"/>
      <c r="FOR262" s="50"/>
      <c r="FOS262" s="102"/>
      <c r="FOT262" s="103"/>
      <c r="FOU262" s="101"/>
      <c r="FOV262" s="106"/>
      <c r="FOW262" s="105"/>
      <c r="FOX262" s="50"/>
      <c r="FOY262" s="50"/>
      <c r="FOZ262" s="50"/>
      <c r="FPA262" s="50"/>
      <c r="FPB262" s="50"/>
      <c r="FPC262" s="50"/>
      <c r="FPD262" s="50"/>
      <c r="FPE262" s="50"/>
      <c r="FPF262" s="50"/>
      <c r="FPG262" s="50"/>
      <c r="FPH262" s="50"/>
      <c r="FPI262" s="50"/>
      <c r="FPJ262" s="50"/>
      <c r="FPK262" s="50"/>
      <c r="FPL262" s="50"/>
      <c r="FPM262" s="50"/>
      <c r="FPN262" s="50"/>
      <c r="FPO262" s="50"/>
      <c r="FPP262" s="50"/>
      <c r="FPQ262" s="50"/>
      <c r="FPR262" s="50"/>
      <c r="FPS262" s="50"/>
      <c r="FPT262" s="50"/>
      <c r="FPU262" s="50"/>
      <c r="FPV262" s="50"/>
      <c r="FPW262" s="50"/>
      <c r="FPX262" s="50"/>
      <c r="FPY262" s="50"/>
      <c r="FPZ262" s="50"/>
      <c r="FQA262" s="50"/>
      <c r="FQB262" s="50"/>
      <c r="FQC262" s="102"/>
      <c r="FQD262" s="103"/>
      <c r="FQE262" s="101"/>
      <c r="FQF262" s="106"/>
      <c r="FQG262" s="105"/>
      <c r="FQH262" s="50"/>
      <c r="FQI262" s="50"/>
      <c r="FQJ262" s="50"/>
      <c r="FQK262" s="50"/>
      <c r="FQL262" s="50"/>
      <c r="FQM262" s="50"/>
      <c r="FQN262" s="50"/>
      <c r="FQO262" s="50"/>
      <c r="FQP262" s="50"/>
      <c r="FQQ262" s="50"/>
      <c r="FQR262" s="50"/>
      <c r="FQS262" s="50"/>
      <c r="FQT262" s="50"/>
      <c r="FQU262" s="50"/>
      <c r="FQV262" s="50"/>
      <c r="FQW262" s="50"/>
      <c r="FQX262" s="50"/>
      <c r="FQY262" s="50"/>
      <c r="FQZ262" s="50"/>
      <c r="FRA262" s="50"/>
      <c r="FRB262" s="50"/>
      <c r="FRC262" s="50"/>
      <c r="FRD262" s="50"/>
      <c r="FRE262" s="50"/>
      <c r="FRF262" s="50"/>
      <c r="FRG262" s="50"/>
      <c r="FRH262" s="50"/>
      <c r="FRI262" s="50"/>
      <c r="FRJ262" s="50"/>
      <c r="FRK262" s="50"/>
      <c r="FRL262" s="50"/>
      <c r="FRM262" s="102"/>
      <c r="FRN262" s="103"/>
      <c r="FRO262" s="101"/>
      <c r="FRP262" s="106"/>
      <c r="FRQ262" s="105"/>
      <c r="FRR262" s="50"/>
      <c r="FRS262" s="50"/>
      <c r="FRT262" s="50"/>
      <c r="FRU262" s="50"/>
      <c r="FRV262" s="50"/>
      <c r="FRW262" s="50"/>
      <c r="FRX262" s="50"/>
      <c r="FRY262" s="50"/>
      <c r="FRZ262" s="50"/>
      <c r="FSA262" s="50"/>
      <c r="FSB262" s="50"/>
      <c r="FSC262" s="50"/>
      <c r="FSD262" s="50"/>
      <c r="FSE262" s="50"/>
      <c r="FSF262" s="50"/>
      <c r="FSG262" s="50"/>
      <c r="FSH262" s="50"/>
      <c r="FSI262" s="50"/>
      <c r="FSJ262" s="50"/>
      <c r="FSK262" s="50"/>
      <c r="FSL262" s="50"/>
      <c r="FSM262" s="50"/>
      <c r="FSN262" s="50"/>
      <c r="FSO262" s="50"/>
      <c r="FSP262" s="50"/>
      <c r="FSQ262" s="50"/>
      <c r="FSR262" s="50"/>
      <c r="FSS262" s="50"/>
      <c r="FST262" s="50"/>
      <c r="FSU262" s="50"/>
      <c r="FSV262" s="50"/>
      <c r="FSW262" s="102"/>
      <c r="FSX262" s="103"/>
      <c r="FSY262" s="101"/>
      <c r="FSZ262" s="106"/>
      <c r="FTA262" s="105"/>
      <c r="FTB262" s="50"/>
      <c r="FTC262" s="50"/>
      <c r="FTD262" s="50"/>
      <c r="FTE262" s="50"/>
      <c r="FTF262" s="50"/>
      <c r="FTG262" s="50"/>
      <c r="FTH262" s="50"/>
      <c r="FTI262" s="50"/>
      <c r="FTJ262" s="50"/>
      <c r="FTK262" s="50"/>
      <c r="FTL262" s="50"/>
      <c r="FTM262" s="50"/>
      <c r="FTN262" s="50"/>
      <c r="FTO262" s="50"/>
      <c r="FTP262" s="50"/>
      <c r="FTQ262" s="50"/>
      <c r="FTR262" s="50"/>
      <c r="FTS262" s="50"/>
      <c r="FTT262" s="50"/>
      <c r="FTU262" s="50"/>
      <c r="FTV262" s="50"/>
      <c r="FTW262" s="50"/>
      <c r="FTX262" s="50"/>
      <c r="FTY262" s="50"/>
      <c r="FTZ262" s="50"/>
      <c r="FUA262" s="50"/>
      <c r="FUB262" s="50"/>
      <c r="FUC262" s="50"/>
      <c r="FUD262" s="50"/>
      <c r="FUE262" s="50"/>
      <c r="FUF262" s="50"/>
      <c r="FUG262" s="102"/>
      <c r="FUH262" s="103"/>
      <c r="FUI262" s="101"/>
      <c r="FUJ262" s="106"/>
      <c r="FUK262" s="105"/>
      <c r="FUL262" s="50"/>
      <c r="FUM262" s="50"/>
      <c r="FUN262" s="50"/>
      <c r="FUO262" s="50"/>
      <c r="FUP262" s="50"/>
      <c r="FUQ262" s="50"/>
      <c r="FUR262" s="50"/>
      <c r="FUS262" s="50"/>
      <c r="FUT262" s="50"/>
      <c r="FUU262" s="50"/>
      <c r="FUV262" s="50"/>
      <c r="FUW262" s="50"/>
      <c r="FUX262" s="50"/>
      <c r="FUY262" s="50"/>
      <c r="FUZ262" s="50"/>
      <c r="FVA262" s="50"/>
      <c r="FVB262" s="50"/>
      <c r="FVC262" s="50"/>
      <c r="FVD262" s="50"/>
      <c r="FVE262" s="50"/>
      <c r="FVF262" s="50"/>
      <c r="FVG262" s="50"/>
      <c r="FVH262" s="50"/>
      <c r="FVI262" s="50"/>
      <c r="FVJ262" s="50"/>
      <c r="FVK262" s="50"/>
      <c r="FVL262" s="50"/>
      <c r="FVM262" s="50"/>
      <c r="FVN262" s="50"/>
      <c r="FVO262" s="50"/>
      <c r="FVP262" s="50"/>
      <c r="FVQ262" s="102"/>
      <c r="FVR262" s="103"/>
      <c r="FVS262" s="101"/>
      <c r="FVT262" s="106"/>
      <c r="FVU262" s="105"/>
      <c r="FVV262" s="50"/>
      <c r="FVW262" s="50"/>
      <c r="FVX262" s="50"/>
      <c r="FVY262" s="50"/>
      <c r="FVZ262" s="50"/>
      <c r="FWA262" s="50"/>
      <c r="FWB262" s="50"/>
      <c r="FWC262" s="50"/>
      <c r="FWD262" s="50"/>
      <c r="FWE262" s="50"/>
      <c r="FWF262" s="50"/>
      <c r="FWG262" s="50"/>
      <c r="FWH262" s="50"/>
      <c r="FWI262" s="50"/>
      <c r="FWJ262" s="50"/>
      <c r="FWK262" s="50"/>
      <c r="FWL262" s="50"/>
      <c r="FWM262" s="50"/>
      <c r="FWN262" s="50"/>
      <c r="FWO262" s="50"/>
      <c r="FWP262" s="50"/>
      <c r="FWQ262" s="50"/>
      <c r="FWR262" s="50"/>
      <c r="FWS262" s="50"/>
      <c r="FWT262" s="50"/>
      <c r="FWU262" s="50"/>
      <c r="FWV262" s="50"/>
      <c r="FWW262" s="50"/>
      <c r="FWX262" s="50"/>
      <c r="FWY262" s="50"/>
      <c r="FWZ262" s="50"/>
      <c r="FXA262" s="102"/>
      <c r="FXB262" s="103"/>
      <c r="FXC262" s="101"/>
      <c r="FXD262" s="106"/>
      <c r="FXE262" s="105"/>
      <c r="FXF262" s="50"/>
      <c r="FXG262" s="50"/>
      <c r="FXH262" s="50"/>
      <c r="FXI262" s="50"/>
      <c r="FXJ262" s="50"/>
      <c r="FXK262" s="50"/>
      <c r="FXL262" s="50"/>
      <c r="FXM262" s="50"/>
      <c r="FXN262" s="50"/>
      <c r="FXO262" s="50"/>
      <c r="FXP262" s="50"/>
      <c r="FXQ262" s="50"/>
      <c r="FXR262" s="50"/>
      <c r="FXS262" s="50"/>
      <c r="FXT262" s="50"/>
      <c r="FXU262" s="50"/>
      <c r="FXV262" s="50"/>
      <c r="FXW262" s="50"/>
      <c r="FXX262" s="50"/>
      <c r="FXY262" s="50"/>
      <c r="FXZ262" s="50"/>
      <c r="FYA262" s="50"/>
      <c r="FYB262" s="50"/>
      <c r="FYC262" s="50"/>
      <c r="FYD262" s="50"/>
      <c r="FYE262" s="50"/>
      <c r="FYF262" s="50"/>
      <c r="FYG262" s="50"/>
      <c r="FYH262" s="50"/>
      <c r="FYI262" s="50"/>
      <c r="FYJ262" s="50"/>
      <c r="FYK262" s="102"/>
      <c r="FYL262" s="103"/>
      <c r="FYM262" s="101"/>
      <c r="FYN262" s="106"/>
      <c r="FYO262" s="105"/>
      <c r="FYP262" s="50"/>
      <c r="FYQ262" s="50"/>
      <c r="FYR262" s="50"/>
      <c r="FYS262" s="50"/>
      <c r="FYT262" s="50"/>
      <c r="FYU262" s="50"/>
      <c r="FYV262" s="50"/>
      <c r="FYW262" s="50"/>
      <c r="FYX262" s="50"/>
      <c r="FYY262" s="50"/>
      <c r="FYZ262" s="50"/>
      <c r="FZA262" s="50"/>
      <c r="FZB262" s="50"/>
      <c r="FZC262" s="50"/>
      <c r="FZD262" s="50"/>
      <c r="FZE262" s="50"/>
      <c r="FZF262" s="50"/>
      <c r="FZG262" s="50"/>
      <c r="FZH262" s="50"/>
      <c r="FZI262" s="50"/>
      <c r="FZJ262" s="50"/>
      <c r="FZK262" s="50"/>
      <c r="FZL262" s="50"/>
      <c r="FZM262" s="50"/>
      <c r="FZN262" s="50"/>
      <c r="FZO262" s="50"/>
      <c r="FZP262" s="50"/>
      <c r="FZQ262" s="50"/>
      <c r="FZR262" s="50"/>
      <c r="FZS262" s="50"/>
      <c r="FZT262" s="50"/>
      <c r="FZU262" s="102"/>
      <c r="FZV262" s="103"/>
      <c r="FZW262" s="101"/>
      <c r="FZX262" s="106"/>
      <c r="FZY262" s="105"/>
      <c r="FZZ262" s="50"/>
      <c r="GAA262" s="50"/>
      <c r="GAB262" s="50"/>
      <c r="GAC262" s="50"/>
      <c r="GAD262" s="50"/>
      <c r="GAE262" s="50"/>
      <c r="GAF262" s="50"/>
      <c r="GAG262" s="50"/>
      <c r="GAH262" s="50"/>
      <c r="GAI262" s="50"/>
      <c r="GAJ262" s="50"/>
      <c r="GAK262" s="50"/>
      <c r="GAL262" s="50"/>
      <c r="GAM262" s="50"/>
      <c r="GAN262" s="50"/>
      <c r="GAO262" s="50"/>
      <c r="GAP262" s="50"/>
      <c r="GAQ262" s="50"/>
      <c r="GAR262" s="50"/>
      <c r="GAS262" s="50"/>
      <c r="GAT262" s="50"/>
      <c r="GAU262" s="50"/>
      <c r="GAV262" s="50"/>
      <c r="GAW262" s="50"/>
      <c r="GAX262" s="50"/>
      <c r="GAY262" s="50"/>
      <c r="GAZ262" s="50"/>
      <c r="GBA262" s="50"/>
      <c r="GBB262" s="50"/>
      <c r="GBC262" s="50"/>
      <c r="GBD262" s="50"/>
      <c r="GBE262" s="102"/>
      <c r="GBF262" s="103"/>
      <c r="GBG262" s="101"/>
      <c r="GBH262" s="106"/>
      <c r="GBI262" s="105"/>
      <c r="GBJ262" s="50"/>
      <c r="GBK262" s="50"/>
      <c r="GBL262" s="50"/>
      <c r="GBM262" s="50"/>
      <c r="GBN262" s="50"/>
      <c r="GBO262" s="50"/>
      <c r="GBP262" s="50"/>
      <c r="GBQ262" s="50"/>
      <c r="GBR262" s="50"/>
      <c r="GBS262" s="50"/>
      <c r="GBT262" s="50"/>
      <c r="GBU262" s="50"/>
      <c r="GBV262" s="50"/>
      <c r="GBW262" s="50"/>
      <c r="GBX262" s="50"/>
      <c r="GBY262" s="50"/>
      <c r="GBZ262" s="50"/>
      <c r="GCA262" s="50"/>
      <c r="GCB262" s="50"/>
      <c r="GCC262" s="50"/>
      <c r="GCD262" s="50"/>
      <c r="GCE262" s="50"/>
      <c r="GCF262" s="50"/>
      <c r="GCG262" s="50"/>
      <c r="GCH262" s="50"/>
      <c r="GCI262" s="50"/>
      <c r="GCJ262" s="50"/>
      <c r="GCK262" s="50"/>
      <c r="GCL262" s="50"/>
      <c r="GCM262" s="50"/>
      <c r="GCN262" s="50"/>
      <c r="GCO262" s="102"/>
      <c r="GCP262" s="103"/>
      <c r="GCQ262" s="101"/>
      <c r="GCR262" s="106"/>
      <c r="GCS262" s="105"/>
      <c r="GCT262" s="50"/>
      <c r="GCU262" s="50"/>
      <c r="GCV262" s="50"/>
      <c r="GCW262" s="50"/>
      <c r="GCX262" s="50"/>
      <c r="GCY262" s="50"/>
      <c r="GCZ262" s="50"/>
      <c r="GDA262" s="50"/>
      <c r="GDB262" s="50"/>
      <c r="GDC262" s="50"/>
      <c r="GDD262" s="50"/>
      <c r="GDE262" s="50"/>
      <c r="GDF262" s="50"/>
      <c r="GDG262" s="50"/>
      <c r="GDH262" s="50"/>
      <c r="GDI262" s="50"/>
      <c r="GDJ262" s="50"/>
      <c r="GDK262" s="50"/>
      <c r="GDL262" s="50"/>
      <c r="GDM262" s="50"/>
      <c r="GDN262" s="50"/>
      <c r="GDO262" s="50"/>
      <c r="GDP262" s="50"/>
      <c r="GDQ262" s="50"/>
      <c r="GDR262" s="50"/>
      <c r="GDS262" s="50"/>
      <c r="GDT262" s="50"/>
      <c r="GDU262" s="50"/>
      <c r="GDV262" s="50"/>
      <c r="GDW262" s="50"/>
      <c r="GDX262" s="50"/>
      <c r="GDY262" s="102"/>
      <c r="GDZ262" s="103"/>
      <c r="GEA262" s="101"/>
      <c r="GEB262" s="106"/>
      <c r="GEC262" s="105"/>
      <c r="GED262" s="50"/>
      <c r="GEE262" s="50"/>
      <c r="GEF262" s="50"/>
      <c r="GEG262" s="50"/>
      <c r="GEH262" s="50"/>
      <c r="GEI262" s="50"/>
      <c r="GEJ262" s="50"/>
      <c r="GEK262" s="50"/>
      <c r="GEL262" s="50"/>
      <c r="GEM262" s="50"/>
      <c r="GEN262" s="50"/>
      <c r="GEO262" s="50"/>
      <c r="GEP262" s="50"/>
      <c r="GEQ262" s="50"/>
      <c r="GER262" s="50"/>
      <c r="GES262" s="50"/>
      <c r="GET262" s="50"/>
      <c r="GEU262" s="50"/>
      <c r="GEV262" s="50"/>
      <c r="GEW262" s="50"/>
      <c r="GEX262" s="50"/>
      <c r="GEY262" s="50"/>
      <c r="GEZ262" s="50"/>
      <c r="GFA262" s="50"/>
      <c r="GFB262" s="50"/>
      <c r="GFC262" s="50"/>
      <c r="GFD262" s="50"/>
      <c r="GFE262" s="50"/>
      <c r="GFF262" s="50"/>
      <c r="GFG262" s="50"/>
      <c r="GFH262" s="50"/>
      <c r="GFI262" s="102"/>
      <c r="GFJ262" s="103"/>
      <c r="GFK262" s="101"/>
      <c r="GFL262" s="106"/>
      <c r="GFM262" s="105"/>
      <c r="GFN262" s="50"/>
      <c r="GFO262" s="50"/>
      <c r="GFP262" s="50"/>
      <c r="GFQ262" s="50"/>
      <c r="GFR262" s="50"/>
      <c r="GFS262" s="50"/>
      <c r="GFT262" s="50"/>
      <c r="GFU262" s="50"/>
      <c r="GFV262" s="50"/>
      <c r="GFW262" s="50"/>
      <c r="GFX262" s="50"/>
      <c r="GFY262" s="50"/>
      <c r="GFZ262" s="50"/>
      <c r="GGA262" s="50"/>
      <c r="GGB262" s="50"/>
      <c r="GGC262" s="50"/>
      <c r="GGD262" s="50"/>
      <c r="GGE262" s="50"/>
      <c r="GGF262" s="50"/>
      <c r="GGG262" s="50"/>
      <c r="GGH262" s="50"/>
      <c r="GGI262" s="50"/>
      <c r="GGJ262" s="50"/>
      <c r="GGK262" s="50"/>
      <c r="GGL262" s="50"/>
      <c r="GGM262" s="50"/>
      <c r="GGN262" s="50"/>
      <c r="GGO262" s="50"/>
      <c r="GGP262" s="50"/>
      <c r="GGQ262" s="50"/>
      <c r="GGR262" s="50"/>
      <c r="GGS262" s="102"/>
      <c r="GGT262" s="103"/>
      <c r="GGU262" s="101"/>
      <c r="GGV262" s="106"/>
      <c r="GGW262" s="105"/>
      <c r="GGX262" s="50"/>
      <c r="GGY262" s="50"/>
      <c r="GGZ262" s="50"/>
      <c r="GHA262" s="50"/>
      <c r="GHB262" s="50"/>
      <c r="GHC262" s="50"/>
      <c r="GHD262" s="50"/>
      <c r="GHE262" s="50"/>
      <c r="GHF262" s="50"/>
      <c r="GHG262" s="50"/>
      <c r="GHH262" s="50"/>
      <c r="GHI262" s="50"/>
      <c r="GHJ262" s="50"/>
      <c r="GHK262" s="50"/>
      <c r="GHL262" s="50"/>
      <c r="GHM262" s="50"/>
      <c r="GHN262" s="50"/>
      <c r="GHO262" s="50"/>
      <c r="GHP262" s="50"/>
      <c r="GHQ262" s="50"/>
      <c r="GHR262" s="50"/>
      <c r="GHS262" s="50"/>
      <c r="GHT262" s="50"/>
      <c r="GHU262" s="50"/>
      <c r="GHV262" s="50"/>
      <c r="GHW262" s="50"/>
      <c r="GHX262" s="50"/>
      <c r="GHY262" s="50"/>
      <c r="GHZ262" s="50"/>
      <c r="GIA262" s="50"/>
      <c r="GIB262" s="50"/>
      <c r="GIC262" s="102"/>
      <c r="GID262" s="103"/>
      <c r="GIE262" s="101"/>
      <c r="GIF262" s="106"/>
      <c r="GIG262" s="105"/>
      <c r="GIH262" s="50"/>
      <c r="GII262" s="50"/>
      <c r="GIJ262" s="50"/>
      <c r="GIK262" s="50"/>
      <c r="GIL262" s="50"/>
      <c r="GIM262" s="50"/>
      <c r="GIN262" s="50"/>
      <c r="GIO262" s="50"/>
      <c r="GIP262" s="50"/>
      <c r="GIQ262" s="50"/>
      <c r="GIR262" s="50"/>
      <c r="GIS262" s="50"/>
      <c r="GIT262" s="50"/>
      <c r="GIU262" s="50"/>
      <c r="GIV262" s="50"/>
      <c r="GIW262" s="50"/>
      <c r="GIX262" s="50"/>
      <c r="GIY262" s="50"/>
      <c r="GIZ262" s="50"/>
      <c r="GJA262" s="50"/>
      <c r="GJB262" s="50"/>
      <c r="GJC262" s="50"/>
      <c r="GJD262" s="50"/>
      <c r="GJE262" s="50"/>
      <c r="GJF262" s="50"/>
      <c r="GJG262" s="50"/>
      <c r="GJH262" s="50"/>
      <c r="GJI262" s="50"/>
      <c r="GJJ262" s="50"/>
      <c r="GJK262" s="50"/>
      <c r="GJL262" s="50"/>
      <c r="GJM262" s="102"/>
      <c r="GJN262" s="103"/>
      <c r="GJO262" s="101"/>
      <c r="GJP262" s="106"/>
      <c r="GJQ262" s="105"/>
      <c r="GJR262" s="50"/>
      <c r="GJS262" s="50"/>
      <c r="GJT262" s="50"/>
      <c r="GJU262" s="50"/>
      <c r="GJV262" s="50"/>
      <c r="GJW262" s="50"/>
      <c r="GJX262" s="50"/>
      <c r="GJY262" s="50"/>
      <c r="GJZ262" s="50"/>
      <c r="GKA262" s="50"/>
      <c r="GKB262" s="50"/>
      <c r="GKC262" s="50"/>
      <c r="GKD262" s="50"/>
      <c r="GKE262" s="50"/>
      <c r="GKF262" s="50"/>
      <c r="GKG262" s="50"/>
      <c r="GKH262" s="50"/>
      <c r="GKI262" s="50"/>
      <c r="GKJ262" s="50"/>
      <c r="GKK262" s="50"/>
      <c r="GKL262" s="50"/>
      <c r="GKM262" s="50"/>
      <c r="GKN262" s="50"/>
      <c r="GKO262" s="50"/>
      <c r="GKP262" s="50"/>
      <c r="GKQ262" s="50"/>
      <c r="GKR262" s="50"/>
      <c r="GKS262" s="50"/>
      <c r="GKT262" s="50"/>
      <c r="GKU262" s="50"/>
      <c r="GKV262" s="50"/>
      <c r="GKW262" s="102"/>
      <c r="GKX262" s="103"/>
      <c r="GKY262" s="101"/>
      <c r="GKZ262" s="106"/>
      <c r="GLA262" s="105"/>
      <c r="GLB262" s="50"/>
      <c r="GLC262" s="50"/>
      <c r="GLD262" s="50"/>
      <c r="GLE262" s="50"/>
      <c r="GLF262" s="50"/>
      <c r="GLG262" s="50"/>
      <c r="GLH262" s="50"/>
      <c r="GLI262" s="50"/>
      <c r="GLJ262" s="50"/>
      <c r="GLK262" s="50"/>
      <c r="GLL262" s="50"/>
      <c r="GLM262" s="50"/>
      <c r="GLN262" s="50"/>
      <c r="GLO262" s="50"/>
      <c r="GLP262" s="50"/>
      <c r="GLQ262" s="50"/>
      <c r="GLR262" s="50"/>
      <c r="GLS262" s="50"/>
      <c r="GLT262" s="50"/>
      <c r="GLU262" s="50"/>
      <c r="GLV262" s="50"/>
      <c r="GLW262" s="50"/>
      <c r="GLX262" s="50"/>
      <c r="GLY262" s="50"/>
      <c r="GLZ262" s="50"/>
      <c r="GMA262" s="50"/>
      <c r="GMB262" s="50"/>
      <c r="GMC262" s="50"/>
      <c r="GMD262" s="50"/>
      <c r="GME262" s="50"/>
      <c r="GMF262" s="50"/>
      <c r="GMG262" s="102"/>
      <c r="GMH262" s="103"/>
      <c r="GMI262" s="101"/>
      <c r="GMJ262" s="106"/>
      <c r="GMK262" s="105"/>
      <c r="GML262" s="50"/>
      <c r="GMM262" s="50"/>
      <c r="GMN262" s="50"/>
      <c r="GMO262" s="50"/>
      <c r="GMP262" s="50"/>
      <c r="GMQ262" s="50"/>
      <c r="GMR262" s="50"/>
      <c r="GMS262" s="50"/>
      <c r="GMT262" s="50"/>
      <c r="GMU262" s="50"/>
      <c r="GMV262" s="50"/>
      <c r="GMW262" s="50"/>
      <c r="GMX262" s="50"/>
      <c r="GMY262" s="50"/>
      <c r="GMZ262" s="50"/>
      <c r="GNA262" s="50"/>
      <c r="GNB262" s="50"/>
      <c r="GNC262" s="50"/>
      <c r="GND262" s="50"/>
      <c r="GNE262" s="50"/>
      <c r="GNF262" s="50"/>
      <c r="GNG262" s="50"/>
      <c r="GNH262" s="50"/>
      <c r="GNI262" s="50"/>
      <c r="GNJ262" s="50"/>
      <c r="GNK262" s="50"/>
      <c r="GNL262" s="50"/>
      <c r="GNM262" s="50"/>
      <c r="GNN262" s="50"/>
      <c r="GNO262" s="50"/>
      <c r="GNP262" s="50"/>
      <c r="GNQ262" s="102"/>
      <c r="GNR262" s="103"/>
      <c r="GNS262" s="101"/>
      <c r="GNT262" s="106"/>
      <c r="GNU262" s="105"/>
      <c r="GNV262" s="50"/>
      <c r="GNW262" s="50"/>
      <c r="GNX262" s="50"/>
      <c r="GNY262" s="50"/>
      <c r="GNZ262" s="50"/>
      <c r="GOA262" s="50"/>
      <c r="GOB262" s="50"/>
      <c r="GOC262" s="50"/>
      <c r="GOD262" s="50"/>
      <c r="GOE262" s="50"/>
      <c r="GOF262" s="50"/>
      <c r="GOG262" s="50"/>
      <c r="GOH262" s="50"/>
      <c r="GOI262" s="50"/>
      <c r="GOJ262" s="50"/>
      <c r="GOK262" s="50"/>
      <c r="GOL262" s="50"/>
      <c r="GOM262" s="50"/>
      <c r="GON262" s="50"/>
      <c r="GOO262" s="50"/>
      <c r="GOP262" s="50"/>
      <c r="GOQ262" s="50"/>
      <c r="GOR262" s="50"/>
      <c r="GOS262" s="50"/>
      <c r="GOT262" s="50"/>
      <c r="GOU262" s="50"/>
      <c r="GOV262" s="50"/>
      <c r="GOW262" s="50"/>
      <c r="GOX262" s="50"/>
      <c r="GOY262" s="50"/>
      <c r="GOZ262" s="50"/>
      <c r="GPA262" s="102"/>
      <c r="GPB262" s="103"/>
      <c r="GPC262" s="101"/>
      <c r="GPD262" s="106"/>
      <c r="GPE262" s="105"/>
      <c r="GPF262" s="50"/>
      <c r="GPG262" s="50"/>
      <c r="GPH262" s="50"/>
      <c r="GPI262" s="50"/>
      <c r="GPJ262" s="50"/>
      <c r="GPK262" s="50"/>
      <c r="GPL262" s="50"/>
      <c r="GPM262" s="50"/>
      <c r="GPN262" s="50"/>
      <c r="GPO262" s="50"/>
      <c r="GPP262" s="50"/>
      <c r="GPQ262" s="50"/>
      <c r="GPR262" s="50"/>
      <c r="GPS262" s="50"/>
      <c r="GPT262" s="50"/>
      <c r="GPU262" s="50"/>
      <c r="GPV262" s="50"/>
      <c r="GPW262" s="50"/>
      <c r="GPX262" s="50"/>
      <c r="GPY262" s="50"/>
      <c r="GPZ262" s="50"/>
      <c r="GQA262" s="50"/>
      <c r="GQB262" s="50"/>
      <c r="GQC262" s="50"/>
      <c r="GQD262" s="50"/>
      <c r="GQE262" s="50"/>
      <c r="GQF262" s="50"/>
      <c r="GQG262" s="50"/>
      <c r="GQH262" s="50"/>
      <c r="GQI262" s="50"/>
      <c r="GQJ262" s="50"/>
      <c r="GQK262" s="102"/>
      <c r="GQL262" s="103"/>
      <c r="GQM262" s="101"/>
      <c r="GQN262" s="106"/>
      <c r="GQO262" s="105"/>
      <c r="GQP262" s="50"/>
      <c r="GQQ262" s="50"/>
      <c r="GQR262" s="50"/>
      <c r="GQS262" s="50"/>
      <c r="GQT262" s="50"/>
      <c r="GQU262" s="50"/>
      <c r="GQV262" s="50"/>
      <c r="GQW262" s="50"/>
      <c r="GQX262" s="50"/>
      <c r="GQY262" s="50"/>
      <c r="GQZ262" s="50"/>
      <c r="GRA262" s="50"/>
      <c r="GRB262" s="50"/>
      <c r="GRC262" s="50"/>
      <c r="GRD262" s="50"/>
      <c r="GRE262" s="50"/>
      <c r="GRF262" s="50"/>
      <c r="GRG262" s="50"/>
      <c r="GRH262" s="50"/>
      <c r="GRI262" s="50"/>
      <c r="GRJ262" s="50"/>
      <c r="GRK262" s="50"/>
      <c r="GRL262" s="50"/>
      <c r="GRM262" s="50"/>
      <c r="GRN262" s="50"/>
      <c r="GRO262" s="50"/>
      <c r="GRP262" s="50"/>
      <c r="GRQ262" s="50"/>
      <c r="GRR262" s="50"/>
      <c r="GRS262" s="50"/>
      <c r="GRT262" s="50"/>
      <c r="GRU262" s="102"/>
      <c r="GRV262" s="103"/>
      <c r="GRW262" s="101"/>
      <c r="GRX262" s="106"/>
      <c r="GRY262" s="105"/>
      <c r="GRZ262" s="50"/>
      <c r="GSA262" s="50"/>
      <c r="GSB262" s="50"/>
      <c r="GSC262" s="50"/>
      <c r="GSD262" s="50"/>
      <c r="GSE262" s="50"/>
      <c r="GSF262" s="50"/>
      <c r="GSG262" s="50"/>
      <c r="GSH262" s="50"/>
      <c r="GSI262" s="50"/>
      <c r="GSJ262" s="50"/>
      <c r="GSK262" s="50"/>
      <c r="GSL262" s="50"/>
      <c r="GSM262" s="50"/>
      <c r="GSN262" s="50"/>
      <c r="GSO262" s="50"/>
      <c r="GSP262" s="50"/>
      <c r="GSQ262" s="50"/>
      <c r="GSR262" s="50"/>
      <c r="GSS262" s="50"/>
      <c r="GST262" s="50"/>
      <c r="GSU262" s="50"/>
      <c r="GSV262" s="50"/>
      <c r="GSW262" s="50"/>
      <c r="GSX262" s="50"/>
      <c r="GSY262" s="50"/>
      <c r="GSZ262" s="50"/>
      <c r="GTA262" s="50"/>
      <c r="GTB262" s="50"/>
      <c r="GTC262" s="50"/>
      <c r="GTD262" s="50"/>
      <c r="GTE262" s="102"/>
      <c r="GTF262" s="103"/>
      <c r="GTG262" s="101"/>
      <c r="GTH262" s="106"/>
      <c r="GTI262" s="105"/>
      <c r="GTJ262" s="50"/>
      <c r="GTK262" s="50"/>
      <c r="GTL262" s="50"/>
      <c r="GTM262" s="50"/>
      <c r="GTN262" s="50"/>
      <c r="GTO262" s="50"/>
      <c r="GTP262" s="50"/>
      <c r="GTQ262" s="50"/>
      <c r="GTR262" s="50"/>
      <c r="GTS262" s="50"/>
      <c r="GTT262" s="50"/>
      <c r="GTU262" s="50"/>
      <c r="GTV262" s="50"/>
      <c r="GTW262" s="50"/>
      <c r="GTX262" s="50"/>
      <c r="GTY262" s="50"/>
      <c r="GTZ262" s="50"/>
      <c r="GUA262" s="50"/>
      <c r="GUB262" s="50"/>
      <c r="GUC262" s="50"/>
      <c r="GUD262" s="50"/>
      <c r="GUE262" s="50"/>
      <c r="GUF262" s="50"/>
      <c r="GUG262" s="50"/>
      <c r="GUH262" s="50"/>
      <c r="GUI262" s="50"/>
      <c r="GUJ262" s="50"/>
      <c r="GUK262" s="50"/>
      <c r="GUL262" s="50"/>
      <c r="GUM262" s="50"/>
      <c r="GUN262" s="50"/>
      <c r="GUO262" s="102"/>
      <c r="GUP262" s="103"/>
      <c r="GUQ262" s="101"/>
      <c r="GUR262" s="106"/>
      <c r="GUS262" s="105"/>
      <c r="GUT262" s="50"/>
      <c r="GUU262" s="50"/>
      <c r="GUV262" s="50"/>
      <c r="GUW262" s="50"/>
      <c r="GUX262" s="50"/>
      <c r="GUY262" s="50"/>
      <c r="GUZ262" s="50"/>
      <c r="GVA262" s="50"/>
      <c r="GVB262" s="50"/>
      <c r="GVC262" s="50"/>
      <c r="GVD262" s="50"/>
      <c r="GVE262" s="50"/>
      <c r="GVF262" s="50"/>
      <c r="GVG262" s="50"/>
      <c r="GVH262" s="50"/>
      <c r="GVI262" s="50"/>
      <c r="GVJ262" s="50"/>
      <c r="GVK262" s="50"/>
      <c r="GVL262" s="50"/>
      <c r="GVM262" s="50"/>
      <c r="GVN262" s="50"/>
      <c r="GVO262" s="50"/>
      <c r="GVP262" s="50"/>
      <c r="GVQ262" s="50"/>
      <c r="GVR262" s="50"/>
      <c r="GVS262" s="50"/>
      <c r="GVT262" s="50"/>
      <c r="GVU262" s="50"/>
      <c r="GVV262" s="50"/>
      <c r="GVW262" s="50"/>
      <c r="GVX262" s="50"/>
      <c r="GVY262" s="102"/>
      <c r="GVZ262" s="103"/>
      <c r="GWA262" s="101"/>
      <c r="GWB262" s="106"/>
      <c r="GWC262" s="105"/>
      <c r="GWD262" s="50"/>
      <c r="GWE262" s="50"/>
      <c r="GWF262" s="50"/>
      <c r="GWG262" s="50"/>
      <c r="GWH262" s="50"/>
      <c r="GWI262" s="50"/>
      <c r="GWJ262" s="50"/>
      <c r="GWK262" s="50"/>
      <c r="GWL262" s="50"/>
      <c r="GWM262" s="50"/>
      <c r="GWN262" s="50"/>
      <c r="GWO262" s="50"/>
      <c r="GWP262" s="50"/>
      <c r="GWQ262" s="50"/>
      <c r="GWR262" s="50"/>
      <c r="GWS262" s="50"/>
      <c r="GWT262" s="50"/>
      <c r="GWU262" s="50"/>
      <c r="GWV262" s="50"/>
      <c r="GWW262" s="50"/>
      <c r="GWX262" s="50"/>
      <c r="GWY262" s="50"/>
      <c r="GWZ262" s="50"/>
      <c r="GXA262" s="50"/>
      <c r="GXB262" s="50"/>
      <c r="GXC262" s="50"/>
      <c r="GXD262" s="50"/>
      <c r="GXE262" s="50"/>
      <c r="GXF262" s="50"/>
      <c r="GXG262" s="50"/>
      <c r="GXH262" s="50"/>
      <c r="GXI262" s="102"/>
      <c r="GXJ262" s="103"/>
      <c r="GXK262" s="101"/>
      <c r="GXL262" s="106"/>
      <c r="GXM262" s="105"/>
      <c r="GXN262" s="50"/>
      <c r="GXO262" s="50"/>
      <c r="GXP262" s="50"/>
      <c r="GXQ262" s="50"/>
      <c r="GXR262" s="50"/>
      <c r="GXS262" s="50"/>
      <c r="GXT262" s="50"/>
      <c r="GXU262" s="50"/>
      <c r="GXV262" s="50"/>
      <c r="GXW262" s="50"/>
      <c r="GXX262" s="50"/>
      <c r="GXY262" s="50"/>
      <c r="GXZ262" s="50"/>
      <c r="GYA262" s="50"/>
      <c r="GYB262" s="50"/>
      <c r="GYC262" s="50"/>
      <c r="GYD262" s="50"/>
      <c r="GYE262" s="50"/>
      <c r="GYF262" s="50"/>
      <c r="GYG262" s="50"/>
      <c r="GYH262" s="50"/>
      <c r="GYI262" s="50"/>
      <c r="GYJ262" s="50"/>
      <c r="GYK262" s="50"/>
      <c r="GYL262" s="50"/>
      <c r="GYM262" s="50"/>
      <c r="GYN262" s="50"/>
      <c r="GYO262" s="50"/>
      <c r="GYP262" s="50"/>
      <c r="GYQ262" s="50"/>
      <c r="GYR262" s="50"/>
      <c r="GYS262" s="102"/>
      <c r="GYT262" s="103"/>
      <c r="GYU262" s="101"/>
      <c r="GYV262" s="106"/>
      <c r="GYW262" s="105"/>
      <c r="GYX262" s="50"/>
      <c r="GYY262" s="50"/>
      <c r="GYZ262" s="50"/>
      <c r="GZA262" s="50"/>
      <c r="GZB262" s="50"/>
      <c r="GZC262" s="50"/>
      <c r="GZD262" s="50"/>
      <c r="GZE262" s="50"/>
      <c r="GZF262" s="50"/>
      <c r="GZG262" s="50"/>
      <c r="GZH262" s="50"/>
      <c r="GZI262" s="50"/>
      <c r="GZJ262" s="50"/>
      <c r="GZK262" s="50"/>
      <c r="GZL262" s="50"/>
      <c r="GZM262" s="50"/>
      <c r="GZN262" s="50"/>
      <c r="GZO262" s="50"/>
      <c r="GZP262" s="50"/>
      <c r="GZQ262" s="50"/>
      <c r="GZR262" s="50"/>
      <c r="GZS262" s="50"/>
      <c r="GZT262" s="50"/>
      <c r="GZU262" s="50"/>
      <c r="GZV262" s="50"/>
      <c r="GZW262" s="50"/>
      <c r="GZX262" s="50"/>
      <c r="GZY262" s="50"/>
      <c r="GZZ262" s="50"/>
      <c r="HAA262" s="50"/>
      <c r="HAB262" s="50"/>
      <c r="HAC262" s="102"/>
      <c r="HAD262" s="103"/>
      <c r="HAE262" s="101"/>
      <c r="HAF262" s="106"/>
      <c r="HAG262" s="105"/>
      <c r="HAH262" s="50"/>
      <c r="HAI262" s="50"/>
      <c r="HAJ262" s="50"/>
      <c r="HAK262" s="50"/>
      <c r="HAL262" s="50"/>
      <c r="HAM262" s="50"/>
      <c r="HAN262" s="50"/>
      <c r="HAO262" s="50"/>
      <c r="HAP262" s="50"/>
      <c r="HAQ262" s="50"/>
      <c r="HAR262" s="50"/>
      <c r="HAS262" s="50"/>
      <c r="HAT262" s="50"/>
      <c r="HAU262" s="50"/>
      <c r="HAV262" s="50"/>
      <c r="HAW262" s="50"/>
      <c r="HAX262" s="50"/>
      <c r="HAY262" s="50"/>
      <c r="HAZ262" s="50"/>
      <c r="HBA262" s="50"/>
      <c r="HBB262" s="50"/>
      <c r="HBC262" s="50"/>
      <c r="HBD262" s="50"/>
      <c r="HBE262" s="50"/>
      <c r="HBF262" s="50"/>
      <c r="HBG262" s="50"/>
      <c r="HBH262" s="50"/>
      <c r="HBI262" s="50"/>
      <c r="HBJ262" s="50"/>
      <c r="HBK262" s="50"/>
      <c r="HBL262" s="50"/>
      <c r="HBM262" s="102"/>
      <c r="HBN262" s="103"/>
      <c r="HBO262" s="101"/>
      <c r="HBP262" s="106"/>
      <c r="HBQ262" s="105"/>
      <c r="HBR262" s="50"/>
      <c r="HBS262" s="50"/>
      <c r="HBT262" s="50"/>
      <c r="HBU262" s="50"/>
      <c r="HBV262" s="50"/>
      <c r="HBW262" s="50"/>
      <c r="HBX262" s="50"/>
      <c r="HBY262" s="50"/>
      <c r="HBZ262" s="50"/>
      <c r="HCA262" s="50"/>
      <c r="HCB262" s="50"/>
      <c r="HCC262" s="50"/>
      <c r="HCD262" s="50"/>
      <c r="HCE262" s="50"/>
      <c r="HCF262" s="50"/>
      <c r="HCG262" s="50"/>
      <c r="HCH262" s="50"/>
      <c r="HCI262" s="50"/>
      <c r="HCJ262" s="50"/>
      <c r="HCK262" s="50"/>
      <c r="HCL262" s="50"/>
      <c r="HCM262" s="50"/>
      <c r="HCN262" s="50"/>
      <c r="HCO262" s="50"/>
      <c r="HCP262" s="50"/>
      <c r="HCQ262" s="50"/>
      <c r="HCR262" s="50"/>
      <c r="HCS262" s="50"/>
      <c r="HCT262" s="50"/>
      <c r="HCU262" s="50"/>
      <c r="HCV262" s="50"/>
      <c r="HCW262" s="102"/>
      <c r="HCX262" s="103"/>
      <c r="HCY262" s="101"/>
      <c r="HCZ262" s="106"/>
      <c r="HDA262" s="105"/>
      <c r="HDB262" s="50"/>
      <c r="HDC262" s="50"/>
      <c r="HDD262" s="50"/>
      <c r="HDE262" s="50"/>
      <c r="HDF262" s="50"/>
      <c r="HDG262" s="50"/>
      <c r="HDH262" s="50"/>
      <c r="HDI262" s="50"/>
      <c r="HDJ262" s="50"/>
      <c r="HDK262" s="50"/>
      <c r="HDL262" s="50"/>
      <c r="HDM262" s="50"/>
      <c r="HDN262" s="50"/>
      <c r="HDO262" s="50"/>
      <c r="HDP262" s="50"/>
      <c r="HDQ262" s="50"/>
      <c r="HDR262" s="50"/>
      <c r="HDS262" s="50"/>
      <c r="HDT262" s="50"/>
      <c r="HDU262" s="50"/>
      <c r="HDV262" s="50"/>
      <c r="HDW262" s="50"/>
      <c r="HDX262" s="50"/>
      <c r="HDY262" s="50"/>
      <c r="HDZ262" s="50"/>
      <c r="HEA262" s="50"/>
      <c r="HEB262" s="50"/>
      <c r="HEC262" s="50"/>
      <c r="HED262" s="50"/>
      <c r="HEE262" s="50"/>
      <c r="HEF262" s="50"/>
      <c r="HEG262" s="102"/>
      <c r="HEH262" s="103"/>
      <c r="HEI262" s="101"/>
      <c r="HEJ262" s="106"/>
      <c r="HEK262" s="105"/>
      <c r="HEL262" s="50"/>
      <c r="HEM262" s="50"/>
      <c r="HEN262" s="50"/>
      <c r="HEO262" s="50"/>
      <c r="HEP262" s="50"/>
      <c r="HEQ262" s="50"/>
      <c r="HER262" s="50"/>
      <c r="HES262" s="50"/>
      <c r="HET262" s="50"/>
      <c r="HEU262" s="50"/>
      <c r="HEV262" s="50"/>
      <c r="HEW262" s="50"/>
      <c r="HEX262" s="50"/>
      <c r="HEY262" s="50"/>
      <c r="HEZ262" s="50"/>
      <c r="HFA262" s="50"/>
      <c r="HFB262" s="50"/>
      <c r="HFC262" s="50"/>
      <c r="HFD262" s="50"/>
      <c r="HFE262" s="50"/>
      <c r="HFF262" s="50"/>
      <c r="HFG262" s="50"/>
      <c r="HFH262" s="50"/>
      <c r="HFI262" s="50"/>
      <c r="HFJ262" s="50"/>
      <c r="HFK262" s="50"/>
      <c r="HFL262" s="50"/>
      <c r="HFM262" s="50"/>
      <c r="HFN262" s="50"/>
      <c r="HFO262" s="50"/>
      <c r="HFP262" s="50"/>
      <c r="HFQ262" s="102"/>
      <c r="HFR262" s="103"/>
      <c r="HFS262" s="101"/>
      <c r="HFT262" s="106"/>
      <c r="HFU262" s="105"/>
      <c r="HFV262" s="50"/>
      <c r="HFW262" s="50"/>
      <c r="HFX262" s="50"/>
      <c r="HFY262" s="50"/>
      <c r="HFZ262" s="50"/>
      <c r="HGA262" s="50"/>
      <c r="HGB262" s="50"/>
      <c r="HGC262" s="50"/>
      <c r="HGD262" s="50"/>
      <c r="HGE262" s="50"/>
      <c r="HGF262" s="50"/>
      <c r="HGG262" s="50"/>
      <c r="HGH262" s="50"/>
      <c r="HGI262" s="50"/>
      <c r="HGJ262" s="50"/>
      <c r="HGK262" s="50"/>
      <c r="HGL262" s="50"/>
      <c r="HGM262" s="50"/>
      <c r="HGN262" s="50"/>
      <c r="HGO262" s="50"/>
      <c r="HGP262" s="50"/>
      <c r="HGQ262" s="50"/>
      <c r="HGR262" s="50"/>
      <c r="HGS262" s="50"/>
      <c r="HGT262" s="50"/>
      <c r="HGU262" s="50"/>
      <c r="HGV262" s="50"/>
      <c r="HGW262" s="50"/>
      <c r="HGX262" s="50"/>
      <c r="HGY262" s="50"/>
      <c r="HGZ262" s="50"/>
      <c r="HHA262" s="102"/>
      <c r="HHB262" s="103"/>
      <c r="HHC262" s="101"/>
      <c r="HHD262" s="106"/>
      <c r="HHE262" s="105"/>
      <c r="HHF262" s="50"/>
      <c r="HHG262" s="50"/>
      <c r="HHH262" s="50"/>
      <c r="HHI262" s="50"/>
      <c r="HHJ262" s="50"/>
      <c r="HHK262" s="50"/>
      <c r="HHL262" s="50"/>
      <c r="HHM262" s="50"/>
      <c r="HHN262" s="50"/>
      <c r="HHO262" s="50"/>
      <c r="HHP262" s="50"/>
      <c r="HHQ262" s="50"/>
      <c r="HHR262" s="50"/>
      <c r="HHS262" s="50"/>
      <c r="HHT262" s="50"/>
      <c r="HHU262" s="50"/>
      <c r="HHV262" s="50"/>
      <c r="HHW262" s="50"/>
      <c r="HHX262" s="50"/>
      <c r="HHY262" s="50"/>
      <c r="HHZ262" s="50"/>
      <c r="HIA262" s="50"/>
      <c r="HIB262" s="50"/>
      <c r="HIC262" s="50"/>
      <c r="HID262" s="50"/>
      <c r="HIE262" s="50"/>
      <c r="HIF262" s="50"/>
      <c r="HIG262" s="50"/>
      <c r="HIH262" s="50"/>
      <c r="HII262" s="50"/>
      <c r="HIJ262" s="50"/>
      <c r="HIK262" s="102"/>
      <c r="HIL262" s="103"/>
      <c r="HIM262" s="101"/>
      <c r="HIN262" s="106"/>
      <c r="HIO262" s="105"/>
      <c r="HIP262" s="50"/>
      <c r="HIQ262" s="50"/>
      <c r="HIR262" s="50"/>
      <c r="HIS262" s="50"/>
      <c r="HIT262" s="50"/>
      <c r="HIU262" s="50"/>
      <c r="HIV262" s="50"/>
      <c r="HIW262" s="50"/>
      <c r="HIX262" s="50"/>
      <c r="HIY262" s="50"/>
      <c r="HIZ262" s="50"/>
      <c r="HJA262" s="50"/>
      <c r="HJB262" s="50"/>
      <c r="HJC262" s="50"/>
      <c r="HJD262" s="50"/>
      <c r="HJE262" s="50"/>
      <c r="HJF262" s="50"/>
      <c r="HJG262" s="50"/>
      <c r="HJH262" s="50"/>
      <c r="HJI262" s="50"/>
      <c r="HJJ262" s="50"/>
      <c r="HJK262" s="50"/>
      <c r="HJL262" s="50"/>
      <c r="HJM262" s="50"/>
      <c r="HJN262" s="50"/>
      <c r="HJO262" s="50"/>
      <c r="HJP262" s="50"/>
      <c r="HJQ262" s="50"/>
      <c r="HJR262" s="50"/>
      <c r="HJS262" s="50"/>
      <c r="HJT262" s="50"/>
      <c r="HJU262" s="102"/>
      <c r="HJV262" s="103"/>
      <c r="HJW262" s="101"/>
      <c r="HJX262" s="106"/>
      <c r="HJY262" s="105"/>
      <c r="HJZ262" s="50"/>
      <c r="HKA262" s="50"/>
      <c r="HKB262" s="50"/>
      <c r="HKC262" s="50"/>
      <c r="HKD262" s="50"/>
      <c r="HKE262" s="50"/>
      <c r="HKF262" s="50"/>
      <c r="HKG262" s="50"/>
      <c r="HKH262" s="50"/>
      <c r="HKI262" s="50"/>
      <c r="HKJ262" s="50"/>
      <c r="HKK262" s="50"/>
      <c r="HKL262" s="50"/>
      <c r="HKM262" s="50"/>
      <c r="HKN262" s="50"/>
      <c r="HKO262" s="50"/>
      <c r="HKP262" s="50"/>
      <c r="HKQ262" s="50"/>
      <c r="HKR262" s="50"/>
      <c r="HKS262" s="50"/>
      <c r="HKT262" s="50"/>
      <c r="HKU262" s="50"/>
      <c r="HKV262" s="50"/>
      <c r="HKW262" s="50"/>
      <c r="HKX262" s="50"/>
      <c r="HKY262" s="50"/>
      <c r="HKZ262" s="50"/>
      <c r="HLA262" s="50"/>
      <c r="HLB262" s="50"/>
      <c r="HLC262" s="50"/>
      <c r="HLD262" s="50"/>
      <c r="HLE262" s="102"/>
      <c r="HLF262" s="103"/>
      <c r="HLG262" s="101"/>
      <c r="HLH262" s="106"/>
      <c r="HLI262" s="105"/>
      <c r="HLJ262" s="50"/>
      <c r="HLK262" s="50"/>
      <c r="HLL262" s="50"/>
      <c r="HLM262" s="50"/>
      <c r="HLN262" s="50"/>
      <c r="HLO262" s="50"/>
      <c r="HLP262" s="50"/>
      <c r="HLQ262" s="50"/>
      <c r="HLR262" s="50"/>
      <c r="HLS262" s="50"/>
      <c r="HLT262" s="50"/>
      <c r="HLU262" s="50"/>
      <c r="HLV262" s="50"/>
      <c r="HLW262" s="50"/>
      <c r="HLX262" s="50"/>
      <c r="HLY262" s="50"/>
      <c r="HLZ262" s="50"/>
      <c r="HMA262" s="50"/>
      <c r="HMB262" s="50"/>
      <c r="HMC262" s="50"/>
      <c r="HMD262" s="50"/>
      <c r="HME262" s="50"/>
      <c r="HMF262" s="50"/>
      <c r="HMG262" s="50"/>
      <c r="HMH262" s="50"/>
      <c r="HMI262" s="50"/>
      <c r="HMJ262" s="50"/>
      <c r="HMK262" s="50"/>
      <c r="HML262" s="50"/>
      <c r="HMM262" s="50"/>
      <c r="HMN262" s="50"/>
      <c r="HMO262" s="102"/>
      <c r="HMP262" s="103"/>
      <c r="HMQ262" s="101"/>
      <c r="HMR262" s="106"/>
      <c r="HMS262" s="105"/>
      <c r="HMT262" s="50"/>
      <c r="HMU262" s="50"/>
      <c r="HMV262" s="50"/>
      <c r="HMW262" s="50"/>
      <c r="HMX262" s="50"/>
      <c r="HMY262" s="50"/>
      <c r="HMZ262" s="50"/>
      <c r="HNA262" s="50"/>
      <c r="HNB262" s="50"/>
      <c r="HNC262" s="50"/>
      <c r="HND262" s="50"/>
      <c r="HNE262" s="50"/>
      <c r="HNF262" s="50"/>
      <c r="HNG262" s="50"/>
      <c r="HNH262" s="50"/>
      <c r="HNI262" s="50"/>
      <c r="HNJ262" s="50"/>
      <c r="HNK262" s="50"/>
      <c r="HNL262" s="50"/>
      <c r="HNM262" s="50"/>
      <c r="HNN262" s="50"/>
      <c r="HNO262" s="50"/>
      <c r="HNP262" s="50"/>
      <c r="HNQ262" s="50"/>
      <c r="HNR262" s="50"/>
      <c r="HNS262" s="50"/>
      <c r="HNT262" s="50"/>
      <c r="HNU262" s="50"/>
      <c r="HNV262" s="50"/>
      <c r="HNW262" s="50"/>
      <c r="HNX262" s="50"/>
      <c r="HNY262" s="102"/>
      <c r="HNZ262" s="103"/>
      <c r="HOA262" s="101"/>
      <c r="HOB262" s="106"/>
      <c r="HOC262" s="105"/>
      <c r="HOD262" s="50"/>
      <c r="HOE262" s="50"/>
      <c r="HOF262" s="50"/>
      <c r="HOG262" s="50"/>
      <c r="HOH262" s="50"/>
      <c r="HOI262" s="50"/>
      <c r="HOJ262" s="50"/>
      <c r="HOK262" s="50"/>
      <c r="HOL262" s="50"/>
      <c r="HOM262" s="50"/>
      <c r="HON262" s="50"/>
      <c r="HOO262" s="50"/>
      <c r="HOP262" s="50"/>
      <c r="HOQ262" s="50"/>
      <c r="HOR262" s="50"/>
      <c r="HOS262" s="50"/>
      <c r="HOT262" s="50"/>
      <c r="HOU262" s="50"/>
      <c r="HOV262" s="50"/>
      <c r="HOW262" s="50"/>
      <c r="HOX262" s="50"/>
      <c r="HOY262" s="50"/>
      <c r="HOZ262" s="50"/>
      <c r="HPA262" s="50"/>
      <c r="HPB262" s="50"/>
      <c r="HPC262" s="50"/>
      <c r="HPD262" s="50"/>
      <c r="HPE262" s="50"/>
      <c r="HPF262" s="50"/>
      <c r="HPG262" s="50"/>
      <c r="HPH262" s="50"/>
      <c r="HPI262" s="102"/>
      <c r="HPJ262" s="103"/>
      <c r="HPK262" s="101"/>
      <c r="HPL262" s="106"/>
      <c r="HPM262" s="105"/>
      <c r="HPN262" s="50"/>
      <c r="HPO262" s="50"/>
      <c r="HPP262" s="50"/>
      <c r="HPQ262" s="50"/>
      <c r="HPR262" s="50"/>
      <c r="HPS262" s="50"/>
      <c r="HPT262" s="50"/>
      <c r="HPU262" s="50"/>
      <c r="HPV262" s="50"/>
      <c r="HPW262" s="50"/>
      <c r="HPX262" s="50"/>
      <c r="HPY262" s="50"/>
      <c r="HPZ262" s="50"/>
      <c r="HQA262" s="50"/>
      <c r="HQB262" s="50"/>
      <c r="HQC262" s="50"/>
      <c r="HQD262" s="50"/>
      <c r="HQE262" s="50"/>
      <c r="HQF262" s="50"/>
      <c r="HQG262" s="50"/>
      <c r="HQH262" s="50"/>
      <c r="HQI262" s="50"/>
      <c r="HQJ262" s="50"/>
      <c r="HQK262" s="50"/>
      <c r="HQL262" s="50"/>
      <c r="HQM262" s="50"/>
      <c r="HQN262" s="50"/>
      <c r="HQO262" s="50"/>
      <c r="HQP262" s="50"/>
      <c r="HQQ262" s="50"/>
      <c r="HQR262" s="50"/>
      <c r="HQS262" s="102"/>
      <c r="HQT262" s="103"/>
      <c r="HQU262" s="101"/>
      <c r="HQV262" s="106"/>
      <c r="HQW262" s="105"/>
      <c r="HQX262" s="50"/>
      <c r="HQY262" s="50"/>
      <c r="HQZ262" s="50"/>
      <c r="HRA262" s="50"/>
      <c r="HRB262" s="50"/>
      <c r="HRC262" s="50"/>
      <c r="HRD262" s="50"/>
      <c r="HRE262" s="50"/>
      <c r="HRF262" s="50"/>
      <c r="HRG262" s="50"/>
      <c r="HRH262" s="50"/>
      <c r="HRI262" s="50"/>
      <c r="HRJ262" s="50"/>
      <c r="HRK262" s="50"/>
      <c r="HRL262" s="50"/>
      <c r="HRM262" s="50"/>
      <c r="HRN262" s="50"/>
      <c r="HRO262" s="50"/>
      <c r="HRP262" s="50"/>
      <c r="HRQ262" s="50"/>
      <c r="HRR262" s="50"/>
      <c r="HRS262" s="50"/>
      <c r="HRT262" s="50"/>
      <c r="HRU262" s="50"/>
      <c r="HRV262" s="50"/>
      <c r="HRW262" s="50"/>
      <c r="HRX262" s="50"/>
      <c r="HRY262" s="50"/>
      <c r="HRZ262" s="50"/>
      <c r="HSA262" s="50"/>
      <c r="HSB262" s="50"/>
      <c r="HSC262" s="102"/>
      <c r="HSD262" s="103"/>
      <c r="HSE262" s="101"/>
      <c r="HSF262" s="106"/>
      <c r="HSG262" s="105"/>
      <c r="HSH262" s="50"/>
      <c r="HSI262" s="50"/>
      <c r="HSJ262" s="50"/>
      <c r="HSK262" s="50"/>
      <c r="HSL262" s="50"/>
      <c r="HSM262" s="50"/>
      <c r="HSN262" s="50"/>
      <c r="HSO262" s="50"/>
      <c r="HSP262" s="50"/>
      <c r="HSQ262" s="50"/>
      <c r="HSR262" s="50"/>
      <c r="HSS262" s="50"/>
      <c r="HST262" s="50"/>
      <c r="HSU262" s="50"/>
      <c r="HSV262" s="50"/>
      <c r="HSW262" s="50"/>
      <c r="HSX262" s="50"/>
      <c r="HSY262" s="50"/>
      <c r="HSZ262" s="50"/>
      <c r="HTA262" s="50"/>
      <c r="HTB262" s="50"/>
      <c r="HTC262" s="50"/>
      <c r="HTD262" s="50"/>
      <c r="HTE262" s="50"/>
      <c r="HTF262" s="50"/>
      <c r="HTG262" s="50"/>
      <c r="HTH262" s="50"/>
      <c r="HTI262" s="50"/>
      <c r="HTJ262" s="50"/>
      <c r="HTK262" s="50"/>
      <c r="HTL262" s="50"/>
      <c r="HTM262" s="102"/>
      <c r="HTN262" s="103"/>
      <c r="HTO262" s="101"/>
      <c r="HTP262" s="106"/>
      <c r="HTQ262" s="105"/>
      <c r="HTR262" s="50"/>
      <c r="HTS262" s="50"/>
      <c r="HTT262" s="50"/>
      <c r="HTU262" s="50"/>
      <c r="HTV262" s="50"/>
      <c r="HTW262" s="50"/>
      <c r="HTX262" s="50"/>
      <c r="HTY262" s="50"/>
      <c r="HTZ262" s="50"/>
      <c r="HUA262" s="50"/>
      <c r="HUB262" s="50"/>
      <c r="HUC262" s="50"/>
      <c r="HUD262" s="50"/>
      <c r="HUE262" s="50"/>
      <c r="HUF262" s="50"/>
      <c r="HUG262" s="50"/>
      <c r="HUH262" s="50"/>
      <c r="HUI262" s="50"/>
      <c r="HUJ262" s="50"/>
      <c r="HUK262" s="50"/>
      <c r="HUL262" s="50"/>
      <c r="HUM262" s="50"/>
      <c r="HUN262" s="50"/>
      <c r="HUO262" s="50"/>
      <c r="HUP262" s="50"/>
      <c r="HUQ262" s="50"/>
      <c r="HUR262" s="50"/>
      <c r="HUS262" s="50"/>
      <c r="HUT262" s="50"/>
      <c r="HUU262" s="50"/>
      <c r="HUV262" s="50"/>
      <c r="HUW262" s="102"/>
      <c r="HUX262" s="103"/>
      <c r="HUY262" s="101"/>
      <c r="HUZ262" s="106"/>
      <c r="HVA262" s="105"/>
      <c r="HVB262" s="50"/>
      <c r="HVC262" s="50"/>
      <c r="HVD262" s="50"/>
      <c r="HVE262" s="50"/>
      <c r="HVF262" s="50"/>
      <c r="HVG262" s="50"/>
      <c r="HVH262" s="50"/>
      <c r="HVI262" s="50"/>
      <c r="HVJ262" s="50"/>
      <c r="HVK262" s="50"/>
      <c r="HVL262" s="50"/>
      <c r="HVM262" s="50"/>
      <c r="HVN262" s="50"/>
      <c r="HVO262" s="50"/>
      <c r="HVP262" s="50"/>
      <c r="HVQ262" s="50"/>
      <c r="HVR262" s="50"/>
      <c r="HVS262" s="50"/>
      <c r="HVT262" s="50"/>
      <c r="HVU262" s="50"/>
      <c r="HVV262" s="50"/>
      <c r="HVW262" s="50"/>
      <c r="HVX262" s="50"/>
      <c r="HVY262" s="50"/>
      <c r="HVZ262" s="50"/>
      <c r="HWA262" s="50"/>
      <c r="HWB262" s="50"/>
      <c r="HWC262" s="50"/>
      <c r="HWD262" s="50"/>
      <c r="HWE262" s="50"/>
      <c r="HWF262" s="50"/>
      <c r="HWG262" s="102"/>
      <c r="HWH262" s="103"/>
      <c r="HWI262" s="101"/>
      <c r="HWJ262" s="106"/>
      <c r="HWK262" s="105"/>
      <c r="HWL262" s="50"/>
      <c r="HWM262" s="50"/>
      <c r="HWN262" s="50"/>
      <c r="HWO262" s="50"/>
      <c r="HWP262" s="50"/>
      <c r="HWQ262" s="50"/>
      <c r="HWR262" s="50"/>
      <c r="HWS262" s="50"/>
      <c r="HWT262" s="50"/>
      <c r="HWU262" s="50"/>
      <c r="HWV262" s="50"/>
      <c r="HWW262" s="50"/>
      <c r="HWX262" s="50"/>
      <c r="HWY262" s="50"/>
      <c r="HWZ262" s="50"/>
      <c r="HXA262" s="50"/>
      <c r="HXB262" s="50"/>
      <c r="HXC262" s="50"/>
      <c r="HXD262" s="50"/>
      <c r="HXE262" s="50"/>
      <c r="HXF262" s="50"/>
      <c r="HXG262" s="50"/>
      <c r="HXH262" s="50"/>
      <c r="HXI262" s="50"/>
      <c r="HXJ262" s="50"/>
      <c r="HXK262" s="50"/>
      <c r="HXL262" s="50"/>
      <c r="HXM262" s="50"/>
      <c r="HXN262" s="50"/>
      <c r="HXO262" s="50"/>
      <c r="HXP262" s="50"/>
      <c r="HXQ262" s="102"/>
      <c r="HXR262" s="103"/>
      <c r="HXS262" s="101"/>
      <c r="HXT262" s="106"/>
      <c r="HXU262" s="105"/>
      <c r="HXV262" s="50"/>
      <c r="HXW262" s="50"/>
      <c r="HXX262" s="50"/>
      <c r="HXY262" s="50"/>
      <c r="HXZ262" s="50"/>
      <c r="HYA262" s="50"/>
      <c r="HYB262" s="50"/>
      <c r="HYC262" s="50"/>
      <c r="HYD262" s="50"/>
      <c r="HYE262" s="50"/>
      <c r="HYF262" s="50"/>
      <c r="HYG262" s="50"/>
      <c r="HYH262" s="50"/>
      <c r="HYI262" s="50"/>
      <c r="HYJ262" s="50"/>
      <c r="HYK262" s="50"/>
      <c r="HYL262" s="50"/>
      <c r="HYM262" s="50"/>
      <c r="HYN262" s="50"/>
      <c r="HYO262" s="50"/>
      <c r="HYP262" s="50"/>
      <c r="HYQ262" s="50"/>
      <c r="HYR262" s="50"/>
      <c r="HYS262" s="50"/>
      <c r="HYT262" s="50"/>
      <c r="HYU262" s="50"/>
      <c r="HYV262" s="50"/>
      <c r="HYW262" s="50"/>
      <c r="HYX262" s="50"/>
      <c r="HYY262" s="50"/>
      <c r="HYZ262" s="50"/>
      <c r="HZA262" s="102"/>
      <c r="HZB262" s="103"/>
      <c r="HZC262" s="101"/>
      <c r="HZD262" s="106"/>
      <c r="HZE262" s="105"/>
      <c r="HZF262" s="50"/>
      <c r="HZG262" s="50"/>
      <c r="HZH262" s="50"/>
      <c r="HZI262" s="50"/>
      <c r="HZJ262" s="50"/>
      <c r="HZK262" s="50"/>
      <c r="HZL262" s="50"/>
      <c r="HZM262" s="50"/>
      <c r="HZN262" s="50"/>
      <c r="HZO262" s="50"/>
      <c r="HZP262" s="50"/>
      <c r="HZQ262" s="50"/>
      <c r="HZR262" s="50"/>
      <c r="HZS262" s="50"/>
      <c r="HZT262" s="50"/>
      <c r="HZU262" s="50"/>
      <c r="HZV262" s="50"/>
      <c r="HZW262" s="50"/>
      <c r="HZX262" s="50"/>
      <c r="HZY262" s="50"/>
      <c r="HZZ262" s="50"/>
      <c r="IAA262" s="50"/>
      <c r="IAB262" s="50"/>
      <c r="IAC262" s="50"/>
      <c r="IAD262" s="50"/>
      <c r="IAE262" s="50"/>
      <c r="IAF262" s="50"/>
      <c r="IAG262" s="50"/>
      <c r="IAH262" s="50"/>
      <c r="IAI262" s="50"/>
      <c r="IAJ262" s="50"/>
      <c r="IAK262" s="102"/>
      <c r="IAL262" s="103"/>
      <c r="IAM262" s="101"/>
      <c r="IAN262" s="106"/>
      <c r="IAO262" s="105"/>
      <c r="IAP262" s="50"/>
      <c r="IAQ262" s="50"/>
      <c r="IAR262" s="50"/>
      <c r="IAS262" s="50"/>
      <c r="IAT262" s="50"/>
      <c r="IAU262" s="50"/>
      <c r="IAV262" s="50"/>
      <c r="IAW262" s="50"/>
      <c r="IAX262" s="50"/>
      <c r="IAY262" s="50"/>
      <c r="IAZ262" s="50"/>
      <c r="IBA262" s="50"/>
      <c r="IBB262" s="50"/>
      <c r="IBC262" s="50"/>
      <c r="IBD262" s="50"/>
      <c r="IBE262" s="50"/>
      <c r="IBF262" s="50"/>
      <c r="IBG262" s="50"/>
      <c r="IBH262" s="50"/>
      <c r="IBI262" s="50"/>
      <c r="IBJ262" s="50"/>
      <c r="IBK262" s="50"/>
      <c r="IBL262" s="50"/>
      <c r="IBM262" s="50"/>
      <c r="IBN262" s="50"/>
      <c r="IBO262" s="50"/>
      <c r="IBP262" s="50"/>
      <c r="IBQ262" s="50"/>
      <c r="IBR262" s="50"/>
      <c r="IBS262" s="50"/>
      <c r="IBT262" s="50"/>
      <c r="IBU262" s="102"/>
      <c r="IBV262" s="103"/>
      <c r="IBW262" s="101"/>
      <c r="IBX262" s="106"/>
      <c r="IBY262" s="105"/>
      <c r="IBZ262" s="50"/>
      <c r="ICA262" s="50"/>
      <c r="ICB262" s="50"/>
      <c r="ICC262" s="50"/>
      <c r="ICD262" s="50"/>
      <c r="ICE262" s="50"/>
      <c r="ICF262" s="50"/>
      <c r="ICG262" s="50"/>
      <c r="ICH262" s="50"/>
      <c r="ICI262" s="50"/>
      <c r="ICJ262" s="50"/>
      <c r="ICK262" s="50"/>
      <c r="ICL262" s="50"/>
      <c r="ICM262" s="50"/>
      <c r="ICN262" s="50"/>
      <c r="ICO262" s="50"/>
      <c r="ICP262" s="50"/>
      <c r="ICQ262" s="50"/>
      <c r="ICR262" s="50"/>
      <c r="ICS262" s="50"/>
      <c r="ICT262" s="50"/>
      <c r="ICU262" s="50"/>
      <c r="ICV262" s="50"/>
      <c r="ICW262" s="50"/>
      <c r="ICX262" s="50"/>
      <c r="ICY262" s="50"/>
      <c r="ICZ262" s="50"/>
      <c r="IDA262" s="50"/>
      <c r="IDB262" s="50"/>
      <c r="IDC262" s="50"/>
      <c r="IDD262" s="50"/>
      <c r="IDE262" s="102"/>
      <c r="IDF262" s="103"/>
      <c r="IDG262" s="101"/>
      <c r="IDH262" s="106"/>
      <c r="IDI262" s="105"/>
      <c r="IDJ262" s="50"/>
      <c r="IDK262" s="50"/>
      <c r="IDL262" s="50"/>
      <c r="IDM262" s="50"/>
      <c r="IDN262" s="50"/>
      <c r="IDO262" s="50"/>
      <c r="IDP262" s="50"/>
      <c r="IDQ262" s="50"/>
      <c r="IDR262" s="50"/>
      <c r="IDS262" s="50"/>
      <c r="IDT262" s="50"/>
      <c r="IDU262" s="50"/>
      <c r="IDV262" s="50"/>
      <c r="IDW262" s="50"/>
      <c r="IDX262" s="50"/>
      <c r="IDY262" s="50"/>
      <c r="IDZ262" s="50"/>
      <c r="IEA262" s="50"/>
      <c r="IEB262" s="50"/>
      <c r="IEC262" s="50"/>
      <c r="IED262" s="50"/>
      <c r="IEE262" s="50"/>
      <c r="IEF262" s="50"/>
      <c r="IEG262" s="50"/>
      <c r="IEH262" s="50"/>
      <c r="IEI262" s="50"/>
      <c r="IEJ262" s="50"/>
      <c r="IEK262" s="50"/>
      <c r="IEL262" s="50"/>
      <c r="IEM262" s="50"/>
      <c r="IEN262" s="50"/>
      <c r="IEO262" s="102"/>
      <c r="IEP262" s="103"/>
      <c r="IEQ262" s="101"/>
      <c r="IER262" s="106"/>
      <c r="IES262" s="105"/>
      <c r="IET262" s="50"/>
      <c r="IEU262" s="50"/>
      <c r="IEV262" s="50"/>
      <c r="IEW262" s="50"/>
      <c r="IEX262" s="50"/>
      <c r="IEY262" s="50"/>
      <c r="IEZ262" s="50"/>
      <c r="IFA262" s="50"/>
      <c r="IFB262" s="50"/>
      <c r="IFC262" s="50"/>
      <c r="IFD262" s="50"/>
      <c r="IFE262" s="50"/>
      <c r="IFF262" s="50"/>
      <c r="IFG262" s="50"/>
      <c r="IFH262" s="50"/>
      <c r="IFI262" s="50"/>
      <c r="IFJ262" s="50"/>
      <c r="IFK262" s="50"/>
      <c r="IFL262" s="50"/>
      <c r="IFM262" s="50"/>
      <c r="IFN262" s="50"/>
      <c r="IFO262" s="50"/>
      <c r="IFP262" s="50"/>
      <c r="IFQ262" s="50"/>
      <c r="IFR262" s="50"/>
      <c r="IFS262" s="50"/>
      <c r="IFT262" s="50"/>
      <c r="IFU262" s="50"/>
      <c r="IFV262" s="50"/>
      <c r="IFW262" s="50"/>
      <c r="IFX262" s="50"/>
      <c r="IFY262" s="102"/>
      <c r="IFZ262" s="103"/>
      <c r="IGA262" s="101"/>
      <c r="IGB262" s="106"/>
      <c r="IGC262" s="105"/>
      <c r="IGD262" s="50"/>
      <c r="IGE262" s="50"/>
      <c r="IGF262" s="50"/>
      <c r="IGG262" s="50"/>
      <c r="IGH262" s="50"/>
      <c r="IGI262" s="50"/>
      <c r="IGJ262" s="50"/>
      <c r="IGK262" s="50"/>
      <c r="IGL262" s="50"/>
      <c r="IGM262" s="50"/>
      <c r="IGN262" s="50"/>
      <c r="IGO262" s="50"/>
      <c r="IGP262" s="50"/>
      <c r="IGQ262" s="50"/>
      <c r="IGR262" s="50"/>
      <c r="IGS262" s="50"/>
      <c r="IGT262" s="50"/>
      <c r="IGU262" s="50"/>
      <c r="IGV262" s="50"/>
      <c r="IGW262" s="50"/>
      <c r="IGX262" s="50"/>
      <c r="IGY262" s="50"/>
      <c r="IGZ262" s="50"/>
      <c r="IHA262" s="50"/>
      <c r="IHB262" s="50"/>
      <c r="IHC262" s="50"/>
      <c r="IHD262" s="50"/>
      <c r="IHE262" s="50"/>
      <c r="IHF262" s="50"/>
      <c r="IHG262" s="50"/>
      <c r="IHH262" s="50"/>
      <c r="IHI262" s="102"/>
      <c r="IHJ262" s="103"/>
      <c r="IHK262" s="101"/>
      <c r="IHL262" s="106"/>
      <c r="IHM262" s="105"/>
      <c r="IHN262" s="50"/>
      <c r="IHO262" s="50"/>
      <c r="IHP262" s="50"/>
      <c r="IHQ262" s="50"/>
      <c r="IHR262" s="50"/>
      <c r="IHS262" s="50"/>
      <c r="IHT262" s="50"/>
      <c r="IHU262" s="50"/>
      <c r="IHV262" s="50"/>
      <c r="IHW262" s="50"/>
      <c r="IHX262" s="50"/>
      <c r="IHY262" s="50"/>
      <c r="IHZ262" s="50"/>
      <c r="IIA262" s="50"/>
      <c r="IIB262" s="50"/>
      <c r="IIC262" s="50"/>
      <c r="IID262" s="50"/>
      <c r="IIE262" s="50"/>
      <c r="IIF262" s="50"/>
      <c r="IIG262" s="50"/>
      <c r="IIH262" s="50"/>
      <c r="III262" s="50"/>
      <c r="IIJ262" s="50"/>
      <c r="IIK262" s="50"/>
      <c r="IIL262" s="50"/>
      <c r="IIM262" s="50"/>
      <c r="IIN262" s="50"/>
      <c r="IIO262" s="50"/>
      <c r="IIP262" s="50"/>
      <c r="IIQ262" s="50"/>
      <c r="IIR262" s="50"/>
      <c r="IIS262" s="102"/>
      <c r="IIT262" s="103"/>
      <c r="IIU262" s="101"/>
      <c r="IIV262" s="106"/>
      <c r="IIW262" s="105"/>
      <c r="IIX262" s="50"/>
      <c r="IIY262" s="50"/>
      <c r="IIZ262" s="50"/>
      <c r="IJA262" s="50"/>
      <c r="IJB262" s="50"/>
      <c r="IJC262" s="50"/>
      <c r="IJD262" s="50"/>
      <c r="IJE262" s="50"/>
      <c r="IJF262" s="50"/>
      <c r="IJG262" s="50"/>
      <c r="IJH262" s="50"/>
      <c r="IJI262" s="50"/>
      <c r="IJJ262" s="50"/>
      <c r="IJK262" s="50"/>
      <c r="IJL262" s="50"/>
      <c r="IJM262" s="50"/>
      <c r="IJN262" s="50"/>
      <c r="IJO262" s="50"/>
      <c r="IJP262" s="50"/>
      <c r="IJQ262" s="50"/>
      <c r="IJR262" s="50"/>
      <c r="IJS262" s="50"/>
      <c r="IJT262" s="50"/>
      <c r="IJU262" s="50"/>
      <c r="IJV262" s="50"/>
      <c r="IJW262" s="50"/>
      <c r="IJX262" s="50"/>
      <c r="IJY262" s="50"/>
      <c r="IJZ262" s="50"/>
      <c r="IKA262" s="50"/>
      <c r="IKB262" s="50"/>
      <c r="IKC262" s="102"/>
      <c r="IKD262" s="103"/>
      <c r="IKE262" s="101"/>
      <c r="IKF262" s="106"/>
      <c r="IKG262" s="105"/>
      <c r="IKH262" s="50"/>
      <c r="IKI262" s="50"/>
      <c r="IKJ262" s="50"/>
      <c r="IKK262" s="50"/>
      <c r="IKL262" s="50"/>
      <c r="IKM262" s="50"/>
      <c r="IKN262" s="50"/>
      <c r="IKO262" s="50"/>
      <c r="IKP262" s="50"/>
      <c r="IKQ262" s="50"/>
      <c r="IKR262" s="50"/>
      <c r="IKS262" s="50"/>
      <c r="IKT262" s="50"/>
      <c r="IKU262" s="50"/>
      <c r="IKV262" s="50"/>
      <c r="IKW262" s="50"/>
      <c r="IKX262" s="50"/>
      <c r="IKY262" s="50"/>
      <c r="IKZ262" s="50"/>
      <c r="ILA262" s="50"/>
      <c r="ILB262" s="50"/>
      <c r="ILC262" s="50"/>
      <c r="ILD262" s="50"/>
      <c r="ILE262" s="50"/>
      <c r="ILF262" s="50"/>
      <c r="ILG262" s="50"/>
      <c r="ILH262" s="50"/>
      <c r="ILI262" s="50"/>
      <c r="ILJ262" s="50"/>
      <c r="ILK262" s="50"/>
      <c r="ILL262" s="50"/>
      <c r="ILM262" s="102"/>
      <c r="ILN262" s="103"/>
      <c r="ILO262" s="101"/>
      <c r="ILP262" s="106"/>
      <c r="ILQ262" s="105"/>
      <c r="ILR262" s="50"/>
      <c r="ILS262" s="50"/>
      <c r="ILT262" s="50"/>
      <c r="ILU262" s="50"/>
      <c r="ILV262" s="50"/>
      <c r="ILW262" s="50"/>
      <c r="ILX262" s="50"/>
      <c r="ILY262" s="50"/>
      <c r="ILZ262" s="50"/>
      <c r="IMA262" s="50"/>
      <c r="IMB262" s="50"/>
      <c r="IMC262" s="50"/>
      <c r="IMD262" s="50"/>
      <c r="IME262" s="50"/>
      <c r="IMF262" s="50"/>
      <c r="IMG262" s="50"/>
      <c r="IMH262" s="50"/>
      <c r="IMI262" s="50"/>
      <c r="IMJ262" s="50"/>
      <c r="IMK262" s="50"/>
      <c r="IML262" s="50"/>
      <c r="IMM262" s="50"/>
      <c r="IMN262" s="50"/>
      <c r="IMO262" s="50"/>
      <c r="IMP262" s="50"/>
      <c r="IMQ262" s="50"/>
      <c r="IMR262" s="50"/>
      <c r="IMS262" s="50"/>
      <c r="IMT262" s="50"/>
      <c r="IMU262" s="50"/>
      <c r="IMV262" s="50"/>
      <c r="IMW262" s="102"/>
      <c r="IMX262" s="103"/>
      <c r="IMY262" s="101"/>
      <c r="IMZ262" s="106"/>
      <c r="INA262" s="105"/>
      <c r="INB262" s="50"/>
      <c r="INC262" s="50"/>
      <c r="IND262" s="50"/>
      <c r="INE262" s="50"/>
      <c r="INF262" s="50"/>
      <c r="ING262" s="50"/>
      <c r="INH262" s="50"/>
      <c r="INI262" s="50"/>
      <c r="INJ262" s="50"/>
      <c r="INK262" s="50"/>
      <c r="INL262" s="50"/>
      <c r="INM262" s="50"/>
      <c r="INN262" s="50"/>
      <c r="INO262" s="50"/>
      <c r="INP262" s="50"/>
      <c r="INQ262" s="50"/>
      <c r="INR262" s="50"/>
      <c r="INS262" s="50"/>
      <c r="INT262" s="50"/>
      <c r="INU262" s="50"/>
      <c r="INV262" s="50"/>
      <c r="INW262" s="50"/>
      <c r="INX262" s="50"/>
      <c r="INY262" s="50"/>
      <c r="INZ262" s="50"/>
      <c r="IOA262" s="50"/>
      <c r="IOB262" s="50"/>
      <c r="IOC262" s="50"/>
      <c r="IOD262" s="50"/>
      <c r="IOE262" s="50"/>
      <c r="IOF262" s="50"/>
      <c r="IOG262" s="102"/>
      <c r="IOH262" s="103"/>
      <c r="IOI262" s="101"/>
      <c r="IOJ262" s="106"/>
      <c r="IOK262" s="105"/>
      <c r="IOL262" s="50"/>
      <c r="IOM262" s="50"/>
      <c r="ION262" s="50"/>
      <c r="IOO262" s="50"/>
      <c r="IOP262" s="50"/>
      <c r="IOQ262" s="50"/>
      <c r="IOR262" s="50"/>
      <c r="IOS262" s="50"/>
      <c r="IOT262" s="50"/>
      <c r="IOU262" s="50"/>
      <c r="IOV262" s="50"/>
      <c r="IOW262" s="50"/>
      <c r="IOX262" s="50"/>
      <c r="IOY262" s="50"/>
      <c r="IOZ262" s="50"/>
      <c r="IPA262" s="50"/>
      <c r="IPB262" s="50"/>
      <c r="IPC262" s="50"/>
      <c r="IPD262" s="50"/>
      <c r="IPE262" s="50"/>
      <c r="IPF262" s="50"/>
      <c r="IPG262" s="50"/>
      <c r="IPH262" s="50"/>
      <c r="IPI262" s="50"/>
      <c r="IPJ262" s="50"/>
      <c r="IPK262" s="50"/>
      <c r="IPL262" s="50"/>
      <c r="IPM262" s="50"/>
      <c r="IPN262" s="50"/>
      <c r="IPO262" s="50"/>
      <c r="IPP262" s="50"/>
      <c r="IPQ262" s="102"/>
      <c r="IPR262" s="103"/>
      <c r="IPS262" s="101"/>
      <c r="IPT262" s="106"/>
      <c r="IPU262" s="105"/>
      <c r="IPV262" s="50"/>
      <c r="IPW262" s="50"/>
      <c r="IPX262" s="50"/>
      <c r="IPY262" s="50"/>
      <c r="IPZ262" s="50"/>
      <c r="IQA262" s="50"/>
      <c r="IQB262" s="50"/>
      <c r="IQC262" s="50"/>
      <c r="IQD262" s="50"/>
      <c r="IQE262" s="50"/>
      <c r="IQF262" s="50"/>
      <c r="IQG262" s="50"/>
      <c r="IQH262" s="50"/>
      <c r="IQI262" s="50"/>
      <c r="IQJ262" s="50"/>
      <c r="IQK262" s="50"/>
      <c r="IQL262" s="50"/>
      <c r="IQM262" s="50"/>
      <c r="IQN262" s="50"/>
      <c r="IQO262" s="50"/>
      <c r="IQP262" s="50"/>
      <c r="IQQ262" s="50"/>
      <c r="IQR262" s="50"/>
      <c r="IQS262" s="50"/>
      <c r="IQT262" s="50"/>
      <c r="IQU262" s="50"/>
      <c r="IQV262" s="50"/>
      <c r="IQW262" s="50"/>
      <c r="IQX262" s="50"/>
      <c r="IQY262" s="50"/>
      <c r="IQZ262" s="50"/>
      <c r="IRA262" s="102"/>
      <c r="IRB262" s="103"/>
      <c r="IRC262" s="101"/>
      <c r="IRD262" s="106"/>
      <c r="IRE262" s="105"/>
      <c r="IRF262" s="50"/>
      <c r="IRG262" s="50"/>
      <c r="IRH262" s="50"/>
      <c r="IRI262" s="50"/>
      <c r="IRJ262" s="50"/>
      <c r="IRK262" s="50"/>
      <c r="IRL262" s="50"/>
      <c r="IRM262" s="50"/>
      <c r="IRN262" s="50"/>
      <c r="IRO262" s="50"/>
      <c r="IRP262" s="50"/>
      <c r="IRQ262" s="50"/>
      <c r="IRR262" s="50"/>
      <c r="IRS262" s="50"/>
      <c r="IRT262" s="50"/>
      <c r="IRU262" s="50"/>
      <c r="IRV262" s="50"/>
      <c r="IRW262" s="50"/>
      <c r="IRX262" s="50"/>
      <c r="IRY262" s="50"/>
      <c r="IRZ262" s="50"/>
      <c r="ISA262" s="50"/>
      <c r="ISB262" s="50"/>
      <c r="ISC262" s="50"/>
      <c r="ISD262" s="50"/>
      <c r="ISE262" s="50"/>
      <c r="ISF262" s="50"/>
      <c r="ISG262" s="50"/>
      <c r="ISH262" s="50"/>
      <c r="ISI262" s="50"/>
      <c r="ISJ262" s="50"/>
      <c r="ISK262" s="102"/>
      <c r="ISL262" s="103"/>
      <c r="ISM262" s="101"/>
      <c r="ISN262" s="106"/>
      <c r="ISO262" s="105"/>
      <c r="ISP262" s="50"/>
      <c r="ISQ262" s="50"/>
      <c r="ISR262" s="50"/>
      <c r="ISS262" s="50"/>
      <c r="IST262" s="50"/>
      <c r="ISU262" s="50"/>
      <c r="ISV262" s="50"/>
      <c r="ISW262" s="50"/>
      <c r="ISX262" s="50"/>
      <c r="ISY262" s="50"/>
      <c r="ISZ262" s="50"/>
      <c r="ITA262" s="50"/>
      <c r="ITB262" s="50"/>
      <c r="ITC262" s="50"/>
      <c r="ITD262" s="50"/>
      <c r="ITE262" s="50"/>
      <c r="ITF262" s="50"/>
      <c r="ITG262" s="50"/>
      <c r="ITH262" s="50"/>
      <c r="ITI262" s="50"/>
      <c r="ITJ262" s="50"/>
      <c r="ITK262" s="50"/>
      <c r="ITL262" s="50"/>
      <c r="ITM262" s="50"/>
      <c r="ITN262" s="50"/>
      <c r="ITO262" s="50"/>
      <c r="ITP262" s="50"/>
      <c r="ITQ262" s="50"/>
      <c r="ITR262" s="50"/>
      <c r="ITS262" s="50"/>
      <c r="ITT262" s="50"/>
      <c r="ITU262" s="102"/>
      <c r="ITV262" s="103"/>
      <c r="ITW262" s="101"/>
      <c r="ITX262" s="106"/>
      <c r="ITY262" s="105"/>
      <c r="ITZ262" s="50"/>
      <c r="IUA262" s="50"/>
      <c r="IUB262" s="50"/>
      <c r="IUC262" s="50"/>
      <c r="IUD262" s="50"/>
      <c r="IUE262" s="50"/>
      <c r="IUF262" s="50"/>
      <c r="IUG262" s="50"/>
      <c r="IUH262" s="50"/>
      <c r="IUI262" s="50"/>
      <c r="IUJ262" s="50"/>
      <c r="IUK262" s="50"/>
      <c r="IUL262" s="50"/>
      <c r="IUM262" s="50"/>
      <c r="IUN262" s="50"/>
      <c r="IUO262" s="50"/>
      <c r="IUP262" s="50"/>
      <c r="IUQ262" s="50"/>
      <c r="IUR262" s="50"/>
      <c r="IUS262" s="50"/>
      <c r="IUT262" s="50"/>
      <c r="IUU262" s="50"/>
      <c r="IUV262" s="50"/>
      <c r="IUW262" s="50"/>
      <c r="IUX262" s="50"/>
      <c r="IUY262" s="50"/>
      <c r="IUZ262" s="50"/>
      <c r="IVA262" s="50"/>
      <c r="IVB262" s="50"/>
      <c r="IVC262" s="50"/>
      <c r="IVD262" s="50"/>
      <c r="IVE262" s="102"/>
      <c r="IVF262" s="103"/>
      <c r="IVG262" s="101"/>
      <c r="IVH262" s="106"/>
      <c r="IVI262" s="105"/>
      <c r="IVJ262" s="50"/>
      <c r="IVK262" s="50"/>
      <c r="IVL262" s="50"/>
      <c r="IVM262" s="50"/>
      <c r="IVN262" s="50"/>
      <c r="IVO262" s="50"/>
      <c r="IVP262" s="50"/>
      <c r="IVQ262" s="50"/>
      <c r="IVR262" s="50"/>
      <c r="IVS262" s="50"/>
      <c r="IVT262" s="50"/>
      <c r="IVU262" s="50"/>
      <c r="IVV262" s="50"/>
      <c r="IVW262" s="50"/>
      <c r="IVX262" s="50"/>
      <c r="IVY262" s="50"/>
      <c r="IVZ262" s="50"/>
      <c r="IWA262" s="50"/>
      <c r="IWB262" s="50"/>
      <c r="IWC262" s="50"/>
      <c r="IWD262" s="50"/>
      <c r="IWE262" s="50"/>
      <c r="IWF262" s="50"/>
      <c r="IWG262" s="50"/>
      <c r="IWH262" s="50"/>
      <c r="IWI262" s="50"/>
      <c r="IWJ262" s="50"/>
      <c r="IWK262" s="50"/>
      <c r="IWL262" s="50"/>
      <c r="IWM262" s="50"/>
      <c r="IWN262" s="50"/>
      <c r="IWO262" s="102"/>
      <c r="IWP262" s="103"/>
      <c r="IWQ262" s="101"/>
      <c r="IWR262" s="106"/>
      <c r="IWS262" s="105"/>
      <c r="IWT262" s="50"/>
      <c r="IWU262" s="50"/>
      <c r="IWV262" s="50"/>
      <c r="IWW262" s="50"/>
      <c r="IWX262" s="50"/>
      <c r="IWY262" s="50"/>
      <c r="IWZ262" s="50"/>
      <c r="IXA262" s="50"/>
      <c r="IXB262" s="50"/>
      <c r="IXC262" s="50"/>
      <c r="IXD262" s="50"/>
      <c r="IXE262" s="50"/>
      <c r="IXF262" s="50"/>
      <c r="IXG262" s="50"/>
      <c r="IXH262" s="50"/>
      <c r="IXI262" s="50"/>
      <c r="IXJ262" s="50"/>
      <c r="IXK262" s="50"/>
      <c r="IXL262" s="50"/>
      <c r="IXM262" s="50"/>
      <c r="IXN262" s="50"/>
      <c r="IXO262" s="50"/>
      <c r="IXP262" s="50"/>
      <c r="IXQ262" s="50"/>
      <c r="IXR262" s="50"/>
      <c r="IXS262" s="50"/>
      <c r="IXT262" s="50"/>
      <c r="IXU262" s="50"/>
      <c r="IXV262" s="50"/>
      <c r="IXW262" s="50"/>
      <c r="IXX262" s="50"/>
      <c r="IXY262" s="102"/>
      <c r="IXZ262" s="103"/>
      <c r="IYA262" s="101"/>
      <c r="IYB262" s="106"/>
      <c r="IYC262" s="105"/>
      <c r="IYD262" s="50"/>
      <c r="IYE262" s="50"/>
      <c r="IYF262" s="50"/>
      <c r="IYG262" s="50"/>
      <c r="IYH262" s="50"/>
      <c r="IYI262" s="50"/>
      <c r="IYJ262" s="50"/>
      <c r="IYK262" s="50"/>
      <c r="IYL262" s="50"/>
      <c r="IYM262" s="50"/>
      <c r="IYN262" s="50"/>
      <c r="IYO262" s="50"/>
      <c r="IYP262" s="50"/>
      <c r="IYQ262" s="50"/>
      <c r="IYR262" s="50"/>
      <c r="IYS262" s="50"/>
      <c r="IYT262" s="50"/>
      <c r="IYU262" s="50"/>
      <c r="IYV262" s="50"/>
      <c r="IYW262" s="50"/>
      <c r="IYX262" s="50"/>
      <c r="IYY262" s="50"/>
      <c r="IYZ262" s="50"/>
      <c r="IZA262" s="50"/>
      <c r="IZB262" s="50"/>
      <c r="IZC262" s="50"/>
      <c r="IZD262" s="50"/>
      <c r="IZE262" s="50"/>
      <c r="IZF262" s="50"/>
      <c r="IZG262" s="50"/>
      <c r="IZH262" s="50"/>
      <c r="IZI262" s="102"/>
      <c r="IZJ262" s="103"/>
      <c r="IZK262" s="101"/>
      <c r="IZL262" s="106"/>
      <c r="IZM262" s="105"/>
      <c r="IZN262" s="50"/>
      <c r="IZO262" s="50"/>
      <c r="IZP262" s="50"/>
      <c r="IZQ262" s="50"/>
      <c r="IZR262" s="50"/>
      <c r="IZS262" s="50"/>
      <c r="IZT262" s="50"/>
      <c r="IZU262" s="50"/>
      <c r="IZV262" s="50"/>
      <c r="IZW262" s="50"/>
      <c r="IZX262" s="50"/>
      <c r="IZY262" s="50"/>
      <c r="IZZ262" s="50"/>
      <c r="JAA262" s="50"/>
      <c r="JAB262" s="50"/>
      <c r="JAC262" s="50"/>
      <c r="JAD262" s="50"/>
      <c r="JAE262" s="50"/>
      <c r="JAF262" s="50"/>
      <c r="JAG262" s="50"/>
      <c r="JAH262" s="50"/>
      <c r="JAI262" s="50"/>
      <c r="JAJ262" s="50"/>
      <c r="JAK262" s="50"/>
      <c r="JAL262" s="50"/>
      <c r="JAM262" s="50"/>
      <c r="JAN262" s="50"/>
      <c r="JAO262" s="50"/>
      <c r="JAP262" s="50"/>
      <c r="JAQ262" s="50"/>
      <c r="JAR262" s="50"/>
      <c r="JAS262" s="102"/>
      <c r="JAT262" s="103"/>
      <c r="JAU262" s="101"/>
      <c r="JAV262" s="106"/>
      <c r="JAW262" s="105"/>
      <c r="JAX262" s="50"/>
      <c r="JAY262" s="50"/>
      <c r="JAZ262" s="50"/>
      <c r="JBA262" s="50"/>
      <c r="JBB262" s="50"/>
      <c r="JBC262" s="50"/>
      <c r="JBD262" s="50"/>
      <c r="JBE262" s="50"/>
      <c r="JBF262" s="50"/>
      <c r="JBG262" s="50"/>
      <c r="JBH262" s="50"/>
      <c r="JBI262" s="50"/>
      <c r="JBJ262" s="50"/>
      <c r="JBK262" s="50"/>
      <c r="JBL262" s="50"/>
      <c r="JBM262" s="50"/>
      <c r="JBN262" s="50"/>
      <c r="JBO262" s="50"/>
      <c r="JBP262" s="50"/>
      <c r="JBQ262" s="50"/>
      <c r="JBR262" s="50"/>
      <c r="JBS262" s="50"/>
      <c r="JBT262" s="50"/>
      <c r="JBU262" s="50"/>
      <c r="JBV262" s="50"/>
      <c r="JBW262" s="50"/>
      <c r="JBX262" s="50"/>
      <c r="JBY262" s="50"/>
      <c r="JBZ262" s="50"/>
      <c r="JCA262" s="50"/>
      <c r="JCB262" s="50"/>
      <c r="JCC262" s="102"/>
      <c r="JCD262" s="103"/>
      <c r="JCE262" s="101"/>
      <c r="JCF262" s="106"/>
      <c r="JCG262" s="105"/>
      <c r="JCH262" s="50"/>
      <c r="JCI262" s="50"/>
      <c r="JCJ262" s="50"/>
      <c r="JCK262" s="50"/>
      <c r="JCL262" s="50"/>
      <c r="JCM262" s="50"/>
      <c r="JCN262" s="50"/>
      <c r="JCO262" s="50"/>
      <c r="JCP262" s="50"/>
      <c r="JCQ262" s="50"/>
      <c r="JCR262" s="50"/>
      <c r="JCS262" s="50"/>
      <c r="JCT262" s="50"/>
      <c r="JCU262" s="50"/>
      <c r="JCV262" s="50"/>
      <c r="JCW262" s="50"/>
      <c r="JCX262" s="50"/>
      <c r="JCY262" s="50"/>
      <c r="JCZ262" s="50"/>
      <c r="JDA262" s="50"/>
      <c r="JDB262" s="50"/>
      <c r="JDC262" s="50"/>
      <c r="JDD262" s="50"/>
      <c r="JDE262" s="50"/>
      <c r="JDF262" s="50"/>
      <c r="JDG262" s="50"/>
      <c r="JDH262" s="50"/>
      <c r="JDI262" s="50"/>
      <c r="JDJ262" s="50"/>
      <c r="JDK262" s="50"/>
      <c r="JDL262" s="50"/>
      <c r="JDM262" s="102"/>
      <c r="JDN262" s="103"/>
      <c r="JDO262" s="101"/>
      <c r="JDP262" s="106"/>
      <c r="JDQ262" s="105"/>
      <c r="JDR262" s="50"/>
      <c r="JDS262" s="50"/>
      <c r="JDT262" s="50"/>
      <c r="JDU262" s="50"/>
      <c r="JDV262" s="50"/>
      <c r="JDW262" s="50"/>
      <c r="JDX262" s="50"/>
      <c r="JDY262" s="50"/>
      <c r="JDZ262" s="50"/>
      <c r="JEA262" s="50"/>
      <c r="JEB262" s="50"/>
      <c r="JEC262" s="50"/>
      <c r="JED262" s="50"/>
      <c r="JEE262" s="50"/>
      <c r="JEF262" s="50"/>
      <c r="JEG262" s="50"/>
      <c r="JEH262" s="50"/>
      <c r="JEI262" s="50"/>
      <c r="JEJ262" s="50"/>
      <c r="JEK262" s="50"/>
      <c r="JEL262" s="50"/>
      <c r="JEM262" s="50"/>
      <c r="JEN262" s="50"/>
      <c r="JEO262" s="50"/>
      <c r="JEP262" s="50"/>
      <c r="JEQ262" s="50"/>
      <c r="JER262" s="50"/>
      <c r="JES262" s="50"/>
      <c r="JET262" s="50"/>
      <c r="JEU262" s="50"/>
      <c r="JEV262" s="50"/>
      <c r="JEW262" s="102"/>
      <c r="JEX262" s="103"/>
      <c r="JEY262" s="101"/>
      <c r="JEZ262" s="106"/>
      <c r="JFA262" s="105"/>
      <c r="JFB262" s="50"/>
      <c r="JFC262" s="50"/>
      <c r="JFD262" s="50"/>
      <c r="JFE262" s="50"/>
      <c r="JFF262" s="50"/>
      <c r="JFG262" s="50"/>
      <c r="JFH262" s="50"/>
      <c r="JFI262" s="50"/>
      <c r="JFJ262" s="50"/>
      <c r="JFK262" s="50"/>
      <c r="JFL262" s="50"/>
      <c r="JFM262" s="50"/>
      <c r="JFN262" s="50"/>
      <c r="JFO262" s="50"/>
      <c r="JFP262" s="50"/>
      <c r="JFQ262" s="50"/>
      <c r="JFR262" s="50"/>
      <c r="JFS262" s="50"/>
      <c r="JFT262" s="50"/>
      <c r="JFU262" s="50"/>
      <c r="JFV262" s="50"/>
      <c r="JFW262" s="50"/>
      <c r="JFX262" s="50"/>
      <c r="JFY262" s="50"/>
      <c r="JFZ262" s="50"/>
      <c r="JGA262" s="50"/>
      <c r="JGB262" s="50"/>
      <c r="JGC262" s="50"/>
      <c r="JGD262" s="50"/>
      <c r="JGE262" s="50"/>
      <c r="JGF262" s="50"/>
      <c r="JGG262" s="102"/>
      <c r="JGH262" s="103"/>
      <c r="JGI262" s="101"/>
      <c r="JGJ262" s="106"/>
      <c r="JGK262" s="105"/>
      <c r="JGL262" s="50"/>
      <c r="JGM262" s="50"/>
      <c r="JGN262" s="50"/>
      <c r="JGO262" s="50"/>
      <c r="JGP262" s="50"/>
      <c r="JGQ262" s="50"/>
      <c r="JGR262" s="50"/>
      <c r="JGS262" s="50"/>
      <c r="JGT262" s="50"/>
      <c r="JGU262" s="50"/>
      <c r="JGV262" s="50"/>
      <c r="JGW262" s="50"/>
      <c r="JGX262" s="50"/>
      <c r="JGY262" s="50"/>
      <c r="JGZ262" s="50"/>
      <c r="JHA262" s="50"/>
      <c r="JHB262" s="50"/>
      <c r="JHC262" s="50"/>
      <c r="JHD262" s="50"/>
      <c r="JHE262" s="50"/>
      <c r="JHF262" s="50"/>
      <c r="JHG262" s="50"/>
      <c r="JHH262" s="50"/>
      <c r="JHI262" s="50"/>
      <c r="JHJ262" s="50"/>
      <c r="JHK262" s="50"/>
      <c r="JHL262" s="50"/>
      <c r="JHM262" s="50"/>
      <c r="JHN262" s="50"/>
      <c r="JHO262" s="50"/>
      <c r="JHP262" s="50"/>
      <c r="JHQ262" s="102"/>
      <c r="JHR262" s="103"/>
      <c r="JHS262" s="101"/>
      <c r="JHT262" s="106"/>
      <c r="JHU262" s="105"/>
      <c r="JHV262" s="50"/>
      <c r="JHW262" s="50"/>
      <c r="JHX262" s="50"/>
      <c r="JHY262" s="50"/>
      <c r="JHZ262" s="50"/>
      <c r="JIA262" s="50"/>
      <c r="JIB262" s="50"/>
      <c r="JIC262" s="50"/>
      <c r="JID262" s="50"/>
      <c r="JIE262" s="50"/>
      <c r="JIF262" s="50"/>
      <c r="JIG262" s="50"/>
      <c r="JIH262" s="50"/>
      <c r="JII262" s="50"/>
      <c r="JIJ262" s="50"/>
      <c r="JIK262" s="50"/>
      <c r="JIL262" s="50"/>
      <c r="JIM262" s="50"/>
      <c r="JIN262" s="50"/>
      <c r="JIO262" s="50"/>
      <c r="JIP262" s="50"/>
      <c r="JIQ262" s="50"/>
      <c r="JIR262" s="50"/>
      <c r="JIS262" s="50"/>
      <c r="JIT262" s="50"/>
      <c r="JIU262" s="50"/>
      <c r="JIV262" s="50"/>
      <c r="JIW262" s="50"/>
      <c r="JIX262" s="50"/>
      <c r="JIY262" s="50"/>
      <c r="JIZ262" s="50"/>
      <c r="JJA262" s="102"/>
      <c r="JJB262" s="103"/>
      <c r="JJC262" s="101"/>
      <c r="JJD262" s="106"/>
      <c r="JJE262" s="105"/>
      <c r="JJF262" s="50"/>
      <c r="JJG262" s="50"/>
      <c r="JJH262" s="50"/>
      <c r="JJI262" s="50"/>
      <c r="JJJ262" s="50"/>
      <c r="JJK262" s="50"/>
      <c r="JJL262" s="50"/>
      <c r="JJM262" s="50"/>
      <c r="JJN262" s="50"/>
      <c r="JJO262" s="50"/>
      <c r="JJP262" s="50"/>
      <c r="JJQ262" s="50"/>
      <c r="JJR262" s="50"/>
      <c r="JJS262" s="50"/>
      <c r="JJT262" s="50"/>
      <c r="JJU262" s="50"/>
      <c r="JJV262" s="50"/>
      <c r="JJW262" s="50"/>
      <c r="JJX262" s="50"/>
      <c r="JJY262" s="50"/>
      <c r="JJZ262" s="50"/>
      <c r="JKA262" s="50"/>
      <c r="JKB262" s="50"/>
      <c r="JKC262" s="50"/>
      <c r="JKD262" s="50"/>
      <c r="JKE262" s="50"/>
      <c r="JKF262" s="50"/>
      <c r="JKG262" s="50"/>
      <c r="JKH262" s="50"/>
      <c r="JKI262" s="50"/>
      <c r="JKJ262" s="50"/>
      <c r="JKK262" s="102"/>
      <c r="JKL262" s="103"/>
      <c r="JKM262" s="101"/>
      <c r="JKN262" s="106"/>
      <c r="JKO262" s="105"/>
      <c r="JKP262" s="50"/>
      <c r="JKQ262" s="50"/>
      <c r="JKR262" s="50"/>
      <c r="JKS262" s="50"/>
      <c r="JKT262" s="50"/>
      <c r="JKU262" s="50"/>
      <c r="JKV262" s="50"/>
      <c r="JKW262" s="50"/>
      <c r="JKX262" s="50"/>
      <c r="JKY262" s="50"/>
      <c r="JKZ262" s="50"/>
      <c r="JLA262" s="50"/>
      <c r="JLB262" s="50"/>
      <c r="JLC262" s="50"/>
      <c r="JLD262" s="50"/>
      <c r="JLE262" s="50"/>
      <c r="JLF262" s="50"/>
      <c r="JLG262" s="50"/>
      <c r="JLH262" s="50"/>
      <c r="JLI262" s="50"/>
      <c r="JLJ262" s="50"/>
      <c r="JLK262" s="50"/>
      <c r="JLL262" s="50"/>
      <c r="JLM262" s="50"/>
      <c r="JLN262" s="50"/>
      <c r="JLO262" s="50"/>
      <c r="JLP262" s="50"/>
      <c r="JLQ262" s="50"/>
      <c r="JLR262" s="50"/>
      <c r="JLS262" s="50"/>
      <c r="JLT262" s="50"/>
      <c r="JLU262" s="102"/>
      <c r="JLV262" s="103"/>
      <c r="JLW262" s="101"/>
      <c r="JLX262" s="106"/>
      <c r="JLY262" s="105"/>
      <c r="JLZ262" s="50"/>
      <c r="JMA262" s="50"/>
      <c r="JMB262" s="50"/>
      <c r="JMC262" s="50"/>
      <c r="JMD262" s="50"/>
      <c r="JME262" s="50"/>
      <c r="JMF262" s="50"/>
      <c r="JMG262" s="50"/>
      <c r="JMH262" s="50"/>
      <c r="JMI262" s="50"/>
      <c r="JMJ262" s="50"/>
      <c r="JMK262" s="50"/>
      <c r="JML262" s="50"/>
      <c r="JMM262" s="50"/>
      <c r="JMN262" s="50"/>
      <c r="JMO262" s="50"/>
      <c r="JMP262" s="50"/>
      <c r="JMQ262" s="50"/>
      <c r="JMR262" s="50"/>
      <c r="JMS262" s="50"/>
      <c r="JMT262" s="50"/>
      <c r="JMU262" s="50"/>
      <c r="JMV262" s="50"/>
      <c r="JMW262" s="50"/>
      <c r="JMX262" s="50"/>
      <c r="JMY262" s="50"/>
      <c r="JMZ262" s="50"/>
      <c r="JNA262" s="50"/>
      <c r="JNB262" s="50"/>
      <c r="JNC262" s="50"/>
      <c r="JND262" s="50"/>
      <c r="JNE262" s="102"/>
      <c r="JNF262" s="103"/>
      <c r="JNG262" s="101"/>
      <c r="JNH262" s="106"/>
      <c r="JNI262" s="105"/>
      <c r="JNJ262" s="50"/>
      <c r="JNK262" s="50"/>
      <c r="JNL262" s="50"/>
      <c r="JNM262" s="50"/>
      <c r="JNN262" s="50"/>
      <c r="JNO262" s="50"/>
      <c r="JNP262" s="50"/>
      <c r="JNQ262" s="50"/>
      <c r="JNR262" s="50"/>
      <c r="JNS262" s="50"/>
      <c r="JNT262" s="50"/>
      <c r="JNU262" s="50"/>
      <c r="JNV262" s="50"/>
      <c r="JNW262" s="50"/>
      <c r="JNX262" s="50"/>
      <c r="JNY262" s="50"/>
      <c r="JNZ262" s="50"/>
      <c r="JOA262" s="50"/>
      <c r="JOB262" s="50"/>
      <c r="JOC262" s="50"/>
      <c r="JOD262" s="50"/>
      <c r="JOE262" s="50"/>
      <c r="JOF262" s="50"/>
      <c r="JOG262" s="50"/>
      <c r="JOH262" s="50"/>
      <c r="JOI262" s="50"/>
      <c r="JOJ262" s="50"/>
      <c r="JOK262" s="50"/>
      <c r="JOL262" s="50"/>
      <c r="JOM262" s="50"/>
      <c r="JON262" s="50"/>
      <c r="JOO262" s="102"/>
      <c r="JOP262" s="103"/>
      <c r="JOQ262" s="101"/>
      <c r="JOR262" s="106"/>
      <c r="JOS262" s="105"/>
      <c r="JOT262" s="50"/>
      <c r="JOU262" s="50"/>
      <c r="JOV262" s="50"/>
      <c r="JOW262" s="50"/>
      <c r="JOX262" s="50"/>
      <c r="JOY262" s="50"/>
      <c r="JOZ262" s="50"/>
      <c r="JPA262" s="50"/>
      <c r="JPB262" s="50"/>
      <c r="JPC262" s="50"/>
      <c r="JPD262" s="50"/>
      <c r="JPE262" s="50"/>
      <c r="JPF262" s="50"/>
      <c r="JPG262" s="50"/>
      <c r="JPH262" s="50"/>
      <c r="JPI262" s="50"/>
      <c r="JPJ262" s="50"/>
      <c r="JPK262" s="50"/>
      <c r="JPL262" s="50"/>
      <c r="JPM262" s="50"/>
      <c r="JPN262" s="50"/>
      <c r="JPO262" s="50"/>
      <c r="JPP262" s="50"/>
      <c r="JPQ262" s="50"/>
      <c r="JPR262" s="50"/>
      <c r="JPS262" s="50"/>
      <c r="JPT262" s="50"/>
      <c r="JPU262" s="50"/>
      <c r="JPV262" s="50"/>
      <c r="JPW262" s="50"/>
      <c r="JPX262" s="50"/>
      <c r="JPY262" s="102"/>
      <c r="JPZ262" s="103"/>
      <c r="JQA262" s="101"/>
      <c r="JQB262" s="106"/>
      <c r="JQC262" s="105"/>
      <c r="JQD262" s="50"/>
      <c r="JQE262" s="50"/>
      <c r="JQF262" s="50"/>
      <c r="JQG262" s="50"/>
      <c r="JQH262" s="50"/>
      <c r="JQI262" s="50"/>
      <c r="JQJ262" s="50"/>
      <c r="JQK262" s="50"/>
      <c r="JQL262" s="50"/>
      <c r="JQM262" s="50"/>
      <c r="JQN262" s="50"/>
      <c r="JQO262" s="50"/>
      <c r="JQP262" s="50"/>
      <c r="JQQ262" s="50"/>
      <c r="JQR262" s="50"/>
      <c r="JQS262" s="50"/>
      <c r="JQT262" s="50"/>
      <c r="JQU262" s="50"/>
      <c r="JQV262" s="50"/>
      <c r="JQW262" s="50"/>
      <c r="JQX262" s="50"/>
      <c r="JQY262" s="50"/>
      <c r="JQZ262" s="50"/>
      <c r="JRA262" s="50"/>
      <c r="JRB262" s="50"/>
      <c r="JRC262" s="50"/>
      <c r="JRD262" s="50"/>
      <c r="JRE262" s="50"/>
      <c r="JRF262" s="50"/>
      <c r="JRG262" s="50"/>
      <c r="JRH262" s="50"/>
      <c r="JRI262" s="102"/>
      <c r="JRJ262" s="103"/>
      <c r="JRK262" s="101"/>
      <c r="JRL262" s="106"/>
      <c r="JRM262" s="105"/>
      <c r="JRN262" s="50"/>
      <c r="JRO262" s="50"/>
      <c r="JRP262" s="50"/>
      <c r="JRQ262" s="50"/>
      <c r="JRR262" s="50"/>
      <c r="JRS262" s="50"/>
      <c r="JRT262" s="50"/>
      <c r="JRU262" s="50"/>
      <c r="JRV262" s="50"/>
      <c r="JRW262" s="50"/>
      <c r="JRX262" s="50"/>
      <c r="JRY262" s="50"/>
      <c r="JRZ262" s="50"/>
      <c r="JSA262" s="50"/>
      <c r="JSB262" s="50"/>
      <c r="JSC262" s="50"/>
      <c r="JSD262" s="50"/>
      <c r="JSE262" s="50"/>
      <c r="JSF262" s="50"/>
      <c r="JSG262" s="50"/>
      <c r="JSH262" s="50"/>
      <c r="JSI262" s="50"/>
      <c r="JSJ262" s="50"/>
      <c r="JSK262" s="50"/>
      <c r="JSL262" s="50"/>
      <c r="JSM262" s="50"/>
      <c r="JSN262" s="50"/>
      <c r="JSO262" s="50"/>
      <c r="JSP262" s="50"/>
      <c r="JSQ262" s="50"/>
      <c r="JSR262" s="50"/>
      <c r="JSS262" s="102"/>
      <c r="JST262" s="103"/>
      <c r="JSU262" s="101"/>
      <c r="JSV262" s="106"/>
      <c r="JSW262" s="105"/>
      <c r="JSX262" s="50"/>
      <c r="JSY262" s="50"/>
      <c r="JSZ262" s="50"/>
      <c r="JTA262" s="50"/>
      <c r="JTB262" s="50"/>
      <c r="JTC262" s="50"/>
      <c r="JTD262" s="50"/>
      <c r="JTE262" s="50"/>
      <c r="JTF262" s="50"/>
      <c r="JTG262" s="50"/>
      <c r="JTH262" s="50"/>
      <c r="JTI262" s="50"/>
      <c r="JTJ262" s="50"/>
      <c r="JTK262" s="50"/>
      <c r="JTL262" s="50"/>
      <c r="JTM262" s="50"/>
      <c r="JTN262" s="50"/>
      <c r="JTO262" s="50"/>
      <c r="JTP262" s="50"/>
      <c r="JTQ262" s="50"/>
      <c r="JTR262" s="50"/>
      <c r="JTS262" s="50"/>
      <c r="JTT262" s="50"/>
      <c r="JTU262" s="50"/>
      <c r="JTV262" s="50"/>
      <c r="JTW262" s="50"/>
      <c r="JTX262" s="50"/>
      <c r="JTY262" s="50"/>
      <c r="JTZ262" s="50"/>
      <c r="JUA262" s="50"/>
      <c r="JUB262" s="50"/>
      <c r="JUC262" s="102"/>
      <c r="JUD262" s="103"/>
      <c r="JUE262" s="101"/>
      <c r="JUF262" s="106"/>
      <c r="JUG262" s="105"/>
      <c r="JUH262" s="50"/>
      <c r="JUI262" s="50"/>
      <c r="JUJ262" s="50"/>
      <c r="JUK262" s="50"/>
      <c r="JUL262" s="50"/>
      <c r="JUM262" s="50"/>
      <c r="JUN262" s="50"/>
      <c r="JUO262" s="50"/>
      <c r="JUP262" s="50"/>
      <c r="JUQ262" s="50"/>
      <c r="JUR262" s="50"/>
      <c r="JUS262" s="50"/>
      <c r="JUT262" s="50"/>
      <c r="JUU262" s="50"/>
      <c r="JUV262" s="50"/>
      <c r="JUW262" s="50"/>
      <c r="JUX262" s="50"/>
      <c r="JUY262" s="50"/>
      <c r="JUZ262" s="50"/>
      <c r="JVA262" s="50"/>
      <c r="JVB262" s="50"/>
      <c r="JVC262" s="50"/>
      <c r="JVD262" s="50"/>
      <c r="JVE262" s="50"/>
      <c r="JVF262" s="50"/>
      <c r="JVG262" s="50"/>
      <c r="JVH262" s="50"/>
      <c r="JVI262" s="50"/>
      <c r="JVJ262" s="50"/>
      <c r="JVK262" s="50"/>
      <c r="JVL262" s="50"/>
      <c r="JVM262" s="102"/>
      <c r="JVN262" s="103"/>
      <c r="JVO262" s="101"/>
      <c r="JVP262" s="106"/>
      <c r="JVQ262" s="105"/>
      <c r="JVR262" s="50"/>
      <c r="JVS262" s="50"/>
      <c r="JVT262" s="50"/>
      <c r="JVU262" s="50"/>
      <c r="JVV262" s="50"/>
      <c r="JVW262" s="50"/>
      <c r="JVX262" s="50"/>
      <c r="JVY262" s="50"/>
      <c r="JVZ262" s="50"/>
      <c r="JWA262" s="50"/>
      <c r="JWB262" s="50"/>
      <c r="JWC262" s="50"/>
      <c r="JWD262" s="50"/>
      <c r="JWE262" s="50"/>
      <c r="JWF262" s="50"/>
      <c r="JWG262" s="50"/>
      <c r="JWH262" s="50"/>
      <c r="JWI262" s="50"/>
      <c r="JWJ262" s="50"/>
      <c r="JWK262" s="50"/>
      <c r="JWL262" s="50"/>
      <c r="JWM262" s="50"/>
      <c r="JWN262" s="50"/>
      <c r="JWO262" s="50"/>
      <c r="JWP262" s="50"/>
      <c r="JWQ262" s="50"/>
      <c r="JWR262" s="50"/>
      <c r="JWS262" s="50"/>
      <c r="JWT262" s="50"/>
      <c r="JWU262" s="50"/>
      <c r="JWV262" s="50"/>
      <c r="JWW262" s="102"/>
      <c r="JWX262" s="103"/>
      <c r="JWY262" s="101"/>
      <c r="JWZ262" s="106"/>
      <c r="JXA262" s="105"/>
      <c r="JXB262" s="50"/>
      <c r="JXC262" s="50"/>
      <c r="JXD262" s="50"/>
      <c r="JXE262" s="50"/>
      <c r="JXF262" s="50"/>
      <c r="JXG262" s="50"/>
      <c r="JXH262" s="50"/>
      <c r="JXI262" s="50"/>
      <c r="JXJ262" s="50"/>
      <c r="JXK262" s="50"/>
      <c r="JXL262" s="50"/>
      <c r="JXM262" s="50"/>
      <c r="JXN262" s="50"/>
      <c r="JXO262" s="50"/>
      <c r="JXP262" s="50"/>
      <c r="JXQ262" s="50"/>
      <c r="JXR262" s="50"/>
      <c r="JXS262" s="50"/>
      <c r="JXT262" s="50"/>
      <c r="JXU262" s="50"/>
      <c r="JXV262" s="50"/>
      <c r="JXW262" s="50"/>
      <c r="JXX262" s="50"/>
      <c r="JXY262" s="50"/>
      <c r="JXZ262" s="50"/>
      <c r="JYA262" s="50"/>
      <c r="JYB262" s="50"/>
      <c r="JYC262" s="50"/>
      <c r="JYD262" s="50"/>
      <c r="JYE262" s="50"/>
      <c r="JYF262" s="50"/>
      <c r="JYG262" s="102"/>
      <c r="JYH262" s="103"/>
      <c r="JYI262" s="101"/>
      <c r="JYJ262" s="106"/>
      <c r="JYK262" s="105"/>
      <c r="JYL262" s="50"/>
      <c r="JYM262" s="50"/>
      <c r="JYN262" s="50"/>
      <c r="JYO262" s="50"/>
      <c r="JYP262" s="50"/>
      <c r="JYQ262" s="50"/>
      <c r="JYR262" s="50"/>
      <c r="JYS262" s="50"/>
      <c r="JYT262" s="50"/>
      <c r="JYU262" s="50"/>
      <c r="JYV262" s="50"/>
      <c r="JYW262" s="50"/>
      <c r="JYX262" s="50"/>
      <c r="JYY262" s="50"/>
      <c r="JYZ262" s="50"/>
      <c r="JZA262" s="50"/>
      <c r="JZB262" s="50"/>
      <c r="JZC262" s="50"/>
      <c r="JZD262" s="50"/>
      <c r="JZE262" s="50"/>
      <c r="JZF262" s="50"/>
      <c r="JZG262" s="50"/>
      <c r="JZH262" s="50"/>
      <c r="JZI262" s="50"/>
      <c r="JZJ262" s="50"/>
      <c r="JZK262" s="50"/>
      <c r="JZL262" s="50"/>
      <c r="JZM262" s="50"/>
      <c r="JZN262" s="50"/>
      <c r="JZO262" s="50"/>
      <c r="JZP262" s="50"/>
      <c r="JZQ262" s="102"/>
      <c r="JZR262" s="103"/>
      <c r="JZS262" s="101"/>
      <c r="JZT262" s="106"/>
      <c r="JZU262" s="105"/>
      <c r="JZV262" s="50"/>
      <c r="JZW262" s="50"/>
      <c r="JZX262" s="50"/>
      <c r="JZY262" s="50"/>
      <c r="JZZ262" s="50"/>
      <c r="KAA262" s="50"/>
      <c r="KAB262" s="50"/>
      <c r="KAC262" s="50"/>
      <c r="KAD262" s="50"/>
      <c r="KAE262" s="50"/>
      <c r="KAF262" s="50"/>
      <c r="KAG262" s="50"/>
      <c r="KAH262" s="50"/>
      <c r="KAI262" s="50"/>
      <c r="KAJ262" s="50"/>
      <c r="KAK262" s="50"/>
      <c r="KAL262" s="50"/>
      <c r="KAM262" s="50"/>
      <c r="KAN262" s="50"/>
      <c r="KAO262" s="50"/>
      <c r="KAP262" s="50"/>
      <c r="KAQ262" s="50"/>
      <c r="KAR262" s="50"/>
      <c r="KAS262" s="50"/>
      <c r="KAT262" s="50"/>
      <c r="KAU262" s="50"/>
      <c r="KAV262" s="50"/>
      <c r="KAW262" s="50"/>
      <c r="KAX262" s="50"/>
      <c r="KAY262" s="50"/>
      <c r="KAZ262" s="50"/>
      <c r="KBA262" s="102"/>
      <c r="KBB262" s="103"/>
      <c r="KBC262" s="101"/>
      <c r="KBD262" s="106"/>
      <c r="KBE262" s="105"/>
      <c r="KBF262" s="50"/>
      <c r="KBG262" s="50"/>
      <c r="KBH262" s="50"/>
      <c r="KBI262" s="50"/>
      <c r="KBJ262" s="50"/>
      <c r="KBK262" s="50"/>
      <c r="KBL262" s="50"/>
      <c r="KBM262" s="50"/>
      <c r="KBN262" s="50"/>
      <c r="KBO262" s="50"/>
      <c r="KBP262" s="50"/>
      <c r="KBQ262" s="50"/>
      <c r="KBR262" s="50"/>
      <c r="KBS262" s="50"/>
      <c r="KBT262" s="50"/>
      <c r="KBU262" s="50"/>
      <c r="KBV262" s="50"/>
      <c r="KBW262" s="50"/>
      <c r="KBX262" s="50"/>
      <c r="KBY262" s="50"/>
      <c r="KBZ262" s="50"/>
      <c r="KCA262" s="50"/>
      <c r="KCB262" s="50"/>
      <c r="KCC262" s="50"/>
      <c r="KCD262" s="50"/>
      <c r="KCE262" s="50"/>
      <c r="KCF262" s="50"/>
      <c r="KCG262" s="50"/>
      <c r="KCH262" s="50"/>
      <c r="KCI262" s="50"/>
      <c r="KCJ262" s="50"/>
      <c r="KCK262" s="102"/>
      <c r="KCL262" s="103"/>
      <c r="KCM262" s="101"/>
      <c r="KCN262" s="106"/>
      <c r="KCO262" s="105"/>
      <c r="KCP262" s="50"/>
      <c r="KCQ262" s="50"/>
      <c r="KCR262" s="50"/>
      <c r="KCS262" s="50"/>
      <c r="KCT262" s="50"/>
      <c r="KCU262" s="50"/>
      <c r="KCV262" s="50"/>
      <c r="KCW262" s="50"/>
      <c r="KCX262" s="50"/>
      <c r="KCY262" s="50"/>
      <c r="KCZ262" s="50"/>
      <c r="KDA262" s="50"/>
      <c r="KDB262" s="50"/>
      <c r="KDC262" s="50"/>
      <c r="KDD262" s="50"/>
      <c r="KDE262" s="50"/>
      <c r="KDF262" s="50"/>
      <c r="KDG262" s="50"/>
      <c r="KDH262" s="50"/>
      <c r="KDI262" s="50"/>
      <c r="KDJ262" s="50"/>
      <c r="KDK262" s="50"/>
      <c r="KDL262" s="50"/>
      <c r="KDM262" s="50"/>
      <c r="KDN262" s="50"/>
      <c r="KDO262" s="50"/>
      <c r="KDP262" s="50"/>
      <c r="KDQ262" s="50"/>
      <c r="KDR262" s="50"/>
      <c r="KDS262" s="50"/>
      <c r="KDT262" s="50"/>
      <c r="KDU262" s="102"/>
      <c r="KDV262" s="103"/>
      <c r="KDW262" s="101"/>
      <c r="KDX262" s="106"/>
      <c r="KDY262" s="105"/>
      <c r="KDZ262" s="50"/>
      <c r="KEA262" s="50"/>
      <c r="KEB262" s="50"/>
      <c r="KEC262" s="50"/>
      <c r="KED262" s="50"/>
      <c r="KEE262" s="50"/>
      <c r="KEF262" s="50"/>
      <c r="KEG262" s="50"/>
      <c r="KEH262" s="50"/>
      <c r="KEI262" s="50"/>
      <c r="KEJ262" s="50"/>
      <c r="KEK262" s="50"/>
      <c r="KEL262" s="50"/>
      <c r="KEM262" s="50"/>
      <c r="KEN262" s="50"/>
      <c r="KEO262" s="50"/>
      <c r="KEP262" s="50"/>
      <c r="KEQ262" s="50"/>
      <c r="KER262" s="50"/>
      <c r="KES262" s="50"/>
      <c r="KET262" s="50"/>
      <c r="KEU262" s="50"/>
      <c r="KEV262" s="50"/>
      <c r="KEW262" s="50"/>
      <c r="KEX262" s="50"/>
      <c r="KEY262" s="50"/>
      <c r="KEZ262" s="50"/>
      <c r="KFA262" s="50"/>
      <c r="KFB262" s="50"/>
      <c r="KFC262" s="50"/>
      <c r="KFD262" s="50"/>
      <c r="KFE262" s="102"/>
      <c r="KFF262" s="103"/>
      <c r="KFG262" s="101"/>
      <c r="KFH262" s="106"/>
      <c r="KFI262" s="105"/>
      <c r="KFJ262" s="50"/>
      <c r="KFK262" s="50"/>
      <c r="KFL262" s="50"/>
      <c r="KFM262" s="50"/>
      <c r="KFN262" s="50"/>
      <c r="KFO262" s="50"/>
      <c r="KFP262" s="50"/>
      <c r="KFQ262" s="50"/>
      <c r="KFR262" s="50"/>
      <c r="KFS262" s="50"/>
      <c r="KFT262" s="50"/>
      <c r="KFU262" s="50"/>
      <c r="KFV262" s="50"/>
      <c r="KFW262" s="50"/>
      <c r="KFX262" s="50"/>
      <c r="KFY262" s="50"/>
      <c r="KFZ262" s="50"/>
      <c r="KGA262" s="50"/>
      <c r="KGB262" s="50"/>
      <c r="KGC262" s="50"/>
      <c r="KGD262" s="50"/>
      <c r="KGE262" s="50"/>
      <c r="KGF262" s="50"/>
      <c r="KGG262" s="50"/>
      <c r="KGH262" s="50"/>
      <c r="KGI262" s="50"/>
      <c r="KGJ262" s="50"/>
      <c r="KGK262" s="50"/>
      <c r="KGL262" s="50"/>
      <c r="KGM262" s="50"/>
      <c r="KGN262" s="50"/>
      <c r="KGO262" s="102"/>
      <c r="KGP262" s="103"/>
      <c r="KGQ262" s="101"/>
      <c r="KGR262" s="106"/>
      <c r="KGS262" s="105"/>
      <c r="KGT262" s="50"/>
      <c r="KGU262" s="50"/>
      <c r="KGV262" s="50"/>
      <c r="KGW262" s="50"/>
      <c r="KGX262" s="50"/>
      <c r="KGY262" s="50"/>
      <c r="KGZ262" s="50"/>
      <c r="KHA262" s="50"/>
      <c r="KHB262" s="50"/>
      <c r="KHC262" s="50"/>
      <c r="KHD262" s="50"/>
      <c r="KHE262" s="50"/>
      <c r="KHF262" s="50"/>
      <c r="KHG262" s="50"/>
      <c r="KHH262" s="50"/>
      <c r="KHI262" s="50"/>
      <c r="KHJ262" s="50"/>
      <c r="KHK262" s="50"/>
      <c r="KHL262" s="50"/>
      <c r="KHM262" s="50"/>
      <c r="KHN262" s="50"/>
      <c r="KHO262" s="50"/>
      <c r="KHP262" s="50"/>
      <c r="KHQ262" s="50"/>
      <c r="KHR262" s="50"/>
      <c r="KHS262" s="50"/>
      <c r="KHT262" s="50"/>
      <c r="KHU262" s="50"/>
      <c r="KHV262" s="50"/>
      <c r="KHW262" s="50"/>
      <c r="KHX262" s="50"/>
      <c r="KHY262" s="102"/>
      <c r="KHZ262" s="103"/>
      <c r="KIA262" s="101"/>
      <c r="KIB262" s="106"/>
      <c r="KIC262" s="105"/>
      <c r="KID262" s="50"/>
      <c r="KIE262" s="50"/>
      <c r="KIF262" s="50"/>
      <c r="KIG262" s="50"/>
      <c r="KIH262" s="50"/>
      <c r="KII262" s="50"/>
      <c r="KIJ262" s="50"/>
      <c r="KIK262" s="50"/>
      <c r="KIL262" s="50"/>
      <c r="KIM262" s="50"/>
      <c r="KIN262" s="50"/>
      <c r="KIO262" s="50"/>
      <c r="KIP262" s="50"/>
      <c r="KIQ262" s="50"/>
      <c r="KIR262" s="50"/>
      <c r="KIS262" s="50"/>
      <c r="KIT262" s="50"/>
      <c r="KIU262" s="50"/>
      <c r="KIV262" s="50"/>
      <c r="KIW262" s="50"/>
      <c r="KIX262" s="50"/>
      <c r="KIY262" s="50"/>
      <c r="KIZ262" s="50"/>
      <c r="KJA262" s="50"/>
      <c r="KJB262" s="50"/>
      <c r="KJC262" s="50"/>
      <c r="KJD262" s="50"/>
      <c r="KJE262" s="50"/>
      <c r="KJF262" s="50"/>
      <c r="KJG262" s="50"/>
      <c r="KJH262" s="50"/>
      <c r="KJI262" s="102"/>
      <c r="KJJ262" s="103"/>
      <c r="KJK262" s="101"/>
      <c r="KJL262" s="106"/>
      <c r="KJM262" s="105"/>
      <c r="KJN262" s="50"/>
      <c r="KJO262" s="50"/>
      <c r="KJP262" s="50"/>
      <c r="KJQ262" s="50"/>
      <c r="KJR262" s="50"/>
      <c r="KJS262" s="50"/>
      <c r="KJT262" s="50"/>
      <c r="KJU262" s="50"/>
      <c r="KJV262" s="50"/>
      <c r="KJW262" s="50"/>
      <c r="KJX262" s="50"/>
      <c r="KJY262" s="50"/>
      <c r="KJZ262" s="50"/>
      <c r="KKA262" s="50"/>
      <c r="KKB262" s="50"/>
      <c r="KKC262" s="50"/>
      <c r="KKD262" s="50"/>
      <c r="KKE262" s="50"/>
      <c r="KKF262" s="50"/>
      <c r="KKG262" s="50"/>
      <c r="KKH262" s="50"/>
      <c r="KKI262" s="50"/>
      <c r="KKJ262" s="50"/>
      <c r="KKK262" s="50"/>
      <c r="KKL262" s="50"/>
      <c r="KKM262" s="50"/>
      <c r="KKN262" s="50"/>
      <c r="KKO262" s="50"/>
      <c r="KKP262" s="50"/>
      <c r="KKQ262" s="50"/>
      <c r="KKR262" s="50"/>
      <c r="KKS262" s="102"/>
      <c r="KKT262" s="103"/>
      <c r="KKU262" s="101"/>
      <c r="KKV262" s="106"/>
      <c r="KKW262" s="105"/>
      <c r="KKX262" s="50"/>
      <c r="KKY262" s="50"/>
      <c r="KKZ262" s="50"/>
      <c r="KLA262" s="50"/>
      <c r="KLB262" s="50"/>
      <c r="KLC262" s="50"/>
      <c r="KLD262" s="50"/>
      <c r="KLE262" s="50"/>
      <c r="KLF262" s="50"/>
      <c r="KLG262" s="50"/>
      <c r="KLH262" s="50"/>
      <c r="KLI262" s="50"/>
      <c r="KLJ262" s="50"/>
      <c r="KLK262" s="50"/>
      <c r="KLL262" s="50"/>
      <c r="KLM262" s="50"/>
      <c r="KLN262" s="50"/>
      <c r="KLO262" s="50"/>
      <c r="KLP262" s="50"/>
      <c r="KLQ262" s="50"/>
      <c r="KLR262" s="50"/>
      <c r="KLS262" s="50"/>
      <c r="KLT262" s="50"/>
      <c r="KLU262" s="50"/>
      <c r="KLV262" s="50"/>
      <c r="KLW262" s="50"/>
      <c r="KLX262" s="50"/>
      <c r="KLY262" s="50"/>
      <c r="KLZ262" s="50"/>
      <c r="KMA262" s="50"/>
      <c r="KMB262" s="50"/>
      <c r="KMC262" s="102"/>
      <c r="KMD262" s="103"/>
      <c r="KME262" s="101"/>
      <c r="KMF262" s="106"/>
      <c r="KMG262" s="105"/>
      <c r="KMH262" s="50"/>
      <c r="KMI262" s="50"/>
      <c r="KMJ262" s="50"/>
      <c r="KMK262" s="50"/>
      <c r="KML262" s="50"/>
      <c r="KMM262" s="50"/>
      <c r="KMN262" s="50"/>
      <c r="KMO262" s="50"/>
      <c r="KMP262" s="50"/>
      <c r="KMQ262" s="50"/>
      <c r="KMR262" s="50"/>
      <c r="KMS262" s="50"/>
      <c r="KMT262" s="50"/>
      <c r="KMU262" s="50"/>
      <c r="KMV262" s="50"/>
      <c r="KMW262" s="50"/>
      <c r="KMX262" s="50"/>
      <c r="KMY262" s="50"/>
      <c r="KMZ262" s="50"/>
      <c r="KNA262" s="50"/>
      <c r="KNB262" s="50"/>
      <c r="KNC262" s="50"/>
      <c r="KND262" s="50"/>
      <c r="KNE262" s="50"/>
      <c r="KNF262" s="50"/>
      <c r="KNG262" s="50"/>
      <c r="KNH262" s="50"/>
      <c r="KNI262" s="50"/>
      <c r="KNJ262" s="50"/>
      <c r="KNK262" s="50"/>
      <c r="KNL262" s="50"/>
      <c r="KNM262" s="102"/>
      <c r="KNN262" s="103"/>
      <c r="KNO262" s="101"/>
      <c r="KNP262" s="106"/>
      <c r="KNQ262" s="105"/>
      <c r="KNR262" s="50"/>
      <c r="KNS262" s="50"/>
      <c r="KNT262" s="50"/>
      <c r="KNU262" s="50"/>
      <c r="KNV262" s="50"/>
      <c r="KNW262" s="50"/>
      <c r="KNX262" s="50"/>
      <c r="KNY262" s="50"/>
      <c r="KNZ262" s="50"/>
      <c r="KOA262" s="50"/>
      <c r="KOB262" s="50"/>
      <c r="KOC262" s="50"/>
      <c r="KOD262" s="50"/>
      <c r="KOE262" s="50"/>
      <c r="KOF262" s="50"/>
      <c r="KOG262" s="50"/>
      <c r="KOH262" s="50"/>
      <c r="KOI262" s="50"/>
      <c r="KOJ262" s="50"/>
      <c r="KOK262" s="50"/>
      <c r="KOL262" s="50"/>
      <c r="KOM262" s="50"/>
      <c r="KON262" s="50"/>
      <c r="KOO262" s="50"/>
      <c r="KOP262" s="50"/>
      <c r="KOQ262" s="50"/>
      <c r="KOR262" s="50"/>
      <c r="KOS262" s="50"/>
      <c r="KOT262" s="50"/>
      <c r="KOU262" s="50"/>
      <c r="KOV262" s="50"/>
      <c r="KOW262" s="102"/>
      <c r="KOX262" s="103"/>
      <c r="KOY262" s="101"/>
      <c r="KOZ262" s="106"/>
      <c r="KPA262" s="105"/>
      <c r="KPB262" s="50"/>
      <c r="KPC262" s="50"/>
      <c r="KPD262" s="50"/>
      <c r="KPE262" s="50"/>
      <c r="KPF262" s="50"/>
      <c r="KPG262" s="50"/>
      <c r="KPH262" s="50"/>
      <c r="KPI262" s="50"/>
      <c r="KPJ262" s="50"/>
      <c r="KPK262" s="50"/>
      <c r="KPL262" s="50"/>
      <c r="KPM262" s="50"/>
      <c r="KPN262" s="50"/>
      <c r="KPO262" s="50"/>
      <c r="KPP262" s="50"/>
      <c r="KPQ262" s="50"/>
      <c r="KPR262" s="50"/>
      <c r="KPS262" s="50"/>
      <c r="KPT262" s="50"/>
      <c r="KPU262" s="50"/>
      <c r="KPV262" s="50"/>
      <c r="KPW262" s="50"/>
      <c r="KPX262" s="50"/>
      <c r="KPY262" s="50"/>
      <c r="KPZ262" s="50"/>
      <c r="KQA262" s="50"/>
      <c r="KQB262" s="50"/>
      <c r="KQC262" s="50"/>
      <c r="KQD262" s="50"/>
      <c r="KQE262" s="50"/>
      <c r="KQF262" s="50"/>
      <c r="KQG262" s="102"/>
      <c r="KQH262" s="103"/>
      <c r="KQI262" s="101"/>
      <c r="KQJ262" s="106"/>
      <c r="KQK262" s="105"/>
      <c r="KQL262" s="50"/>
      <c r="KQM262" s="50"/>
      <c r="KQN262" s="50"/>
      <c r="KQO262" s="50"/>
      <c r="KQP262" s="50"/>
      <c r="KQQ262" s="50"/>
      <c r="KQR262" s="50"/>
      <c r="KQS262" s="50"/>
      <c r="KQT262" s="50"/>
      <c r="KQU262" s="50"/>
      <c r="KQV262" s="50"/>
      <c r="KQW262" s="50"/>
      <c r="KQX262" s="50"/>
      <c r="KQY262" s="50"/>
      <c r="KQZ262" s="50"/>
      <c r="KRA262" s="50"/>
      <c r="KRB262" s="50"/>
      <c r="KRC262" s="50"/>
      <c r="KRD262" s="50"/>
      <c r="KRE262" s="50"/>
      <c r="KRF262" s="50"/>
      <c r="KRG262" s="50"/>
      <c r="KRH262" s="50"/>
      <c r="KRI262" s="50"/>
      <c r="KRJ262" s="50"/>
      <c r="KRK262" s="50"/>
      <c r="KRL262" s="50"/>
      <c r="KRM262" s="50"/>
      <c r="KRN262" s="50"/>
      <c r="KRO262" s="50"/>
      <c r="KRP262" s="50"/>
      <c r="KRQ262" s="102"/>
      <c r="KRR262" s="103"/>
      <c r="KRS262" s="101"/>
      <c r="KRT262" s="106"/>
      <c r="KRU262" s="105"/>
      <c r="KRV262" s="50"/>
      <c r="KRW262" s="50"/>
      <c r="KRX262" s="50"/>
      <c r="KRY262" s="50"/>
      <c r="KRZ262" s="50"/>
      <c r="KSA262" s="50"/>
      <c r="KSB262" s="50"/>
      <c r="KSC262" s="50"/>
      <c r="KSD262" s="50"/>
      <c r="KSE262" s="50"/>
      <c r="KSF262" s="50"/>
      <c r="KSG262" s="50"/>
      <c r="KSH262" s="50"/>
      <c r="KSI262" s="50"/>
      <c r="KSJ262" s="50"/>
      <c r="KSK262" s="50"/>
      <c r="KSL262" s="50"/>
      <c r="KSM262" s="50"/>
      <c r="KSN262" s="50"/>
      <c r="KSO262" s="50"/>
      <c r="KSP262" s="50"/>
      <c r="KSQ262" s="50"/>
      <c r="KSR262" s="50"/>
      <c r="KSS262" s="50"/>
      <c r="KST262" s="50"/>
      <c r="KSU262" s="50"/>
      <c r="KSV262" s="50"/>
      <c r="KSW262" s="50"/>
      <c r="KSX262" s="50"/>
      <c r="KSY262" s="50"/>
      <c r="KSZ262" s="50"/>
      <c r="KTA262" s="102"/>
      <c r="KTB262" s="103"/>
      <c r="KTC262" s="101"/>
      <c r="KTD262" s="106"/>
      <c r="KTE262" s="105"/>
      <c r="KTF262" s="50"/>
      <c r="KTG262" s="50"/>
      <c r="KTH262" s="50"/>
      <c r="KTI262" s="50"/>
      <c r="KTJ262" s="50"/>
      <c r="KTK262" s="50"/>
      <c r="KTL262" s="50"/>
      <c r="KTM262" s="50"/>
      <c r="KTN262" s="50"/>
      <c r="KTO262" s="50"/>
      <c r="KTP262" s="50"/>
      <c r="KTQ262" s="50"/>
      <c r="KTR262" s="50"/>
      <c r="KTS262" s="50"/>
      <c r="KTT262" s="50"/>
      <c r="KTU262" s="50"/>
      <c r="KTV262" s="50"/>
      <c r="KTW262" s="50"/>
      <c r="KTX262" s="50"/>
      <c r="KTY262" s="50"/>
      <c r="KTZ262" s="50"/>
      <c r="KUA262" s="50"/>
      <c r="KUB262" s="50"/>
      <c r="KUC262" s="50"/>
      <c r="KUD262" s="50"/>
      <c r="KUE262" s="50"/>
      <c r="KUF262" s="50"/>
      <c r="KUG262" s="50"/>
      <c r="KUH262" s="50"/>
      <c r="KUI262" s="50"/>
      <c r="KUJ262" s="50"/>
      <c r="KUK262" s="102"/>
      <c r="KUL262" s="103"/>
      <c r="KUM262" s="101"/>
      <c r="KUN262" s="106"/>
      <c r="KUO262" s="105"/>
      <c r="KUP262" s="50"/>
      <c r="KUQ262" s="50"/>
      <c r="KUR262" s="50"/>
      <c r="KUS262" s="50"/>
      <c r="KUT262" s="50"/>
      <c r="KUU262" s="50"/>
      <c r="KUV262" s="50"/>
      <c r="KUW262" s="50"/>
      <c r="KUX262" s="50"/>
      <c r="KUY262" s="50"/>
      <c r="KUZ262" s="50"/>
      <c r="KVA262" s="50"/>
      <c r="KVB262" s="50"/>
      <c r="KVC262" s="50"/>
      <c r="KVD262" s="50"/>
      <c r="KVE262" s="50"/>
      <c r="KVF262" s="50"/>
      <c r="KVG262" s="50"/>
      <c r="KVH262" s="50"/>
      <c r="KVI262" s="50"/>
      <c r="KVJ262" s="50"/>
      <c r="KVK262" s="50"/>
      <c r="KVL262" s="50"/>
      <c r="KVM262" s="50"/>
      <c r="KVN262" s="50"/>
      <c r="KVO262" s="50"/>
      <c r="KVP262" s="50"/>
      <c r="KVQ262" s="50"/>
      <c r="KVR262" s="50"/>
      <c r="KVS262" s="50"/>
      <c r="KVT262" s="50"/>
      <c r="KVU262" s="102"/>
      <c r="KVV262" s="103"/>
      <c r="KVW262" s="101"/>
      <c r="KVX262" s="106"/>
      <c r="KVY262" s="105"/>
      <c r="KVZ262" s="50"/>
      <c r="KWA262" s="50"/>
      <c r="KWB262" s="50"/>
      <c r="KWC262" s="50"/>
      <c r="KWD262" s="50"/>
      <c r="KWE262" s="50"/>
      <c r="KWF262" s="50"/>
      <c r="KWG262" s="50"/>
      <c r="KWH262" s="50"/>
      <c r="KWI262" s="50"/>
      <c r="KWJ262" s="50"/>
      <c r="KWK262" s="50"/>
      <c r="KWL262" s="50"/>
      <c r="KWM262" s="50"/>
      <c r="KWN262" s="50"/>
      <c r="KWO262" s="50"/>
      <c r="KWP262" s="50"/>
      <c r="KWQ262" s="50"/>
      <c r="KWR262" s="50"/>
      <c r="KWS262" s="50"/>
      <c r="KWT262" s="50"/>
      <c r="KWU262" s="50"/>
      <c r="KWV262" s="50"/>
      <c r="KWW262" s="50"/>
      <c r="KWX262" s="50"/>
      <c r="KWY262" s="50"/>
      <c r="KWZ262" s="50"/>
      <c r="KXA262" s="50"/>
      <c r="KXB262" s="50"/>
      <c r="KXC262" s="50"/>
      <c r="KXD262" s="50"/>
      <c r="KXE262" s="102"/>
      <c r="KXF262" s="103"/>
      <c r="KXG262" s="101"/>
      <c r="KXH262" s="106"/>
      <c r="KXI262" s="105"/>
      <c r="KXJ262" s="50"/>
      <c r="KXK262" s="50"/>
      <c r="KXL262" s="50"/>
      <c r="KXM262" s="50"/>
      <c r="KXN262" s="50"/>
      <c r="KXO262" s="50"/>
      <c r="KXP262" s="50"/>
      <c r="KXQ262" s="50"/>
      <c r="KXR262" s="50"/>
      <c r="KXS262" s="50"/>
      <c r="KXT262" s="50"/>
      <c r="KXU262" s="50"/>
      <c r="KXV262" s="50"/>
      <c r="KXW262" s="50"/>
      <c r="KXX262" s="50"/>
      <c r="KXY262" s="50"/>
      <c r="KXZ262" s="50"/>
      <c r="KYA262" s="50"/>
      <c r="KYB262" s="50"/>
      <c r="KYC262" s="50"/>
      <c r="KYD262" s="50"/>
      <c r="KYE262" s="50"/>
      <c r="KYF262" s="50"/>
      <c r="KYG262" s="50"/>
      <c r="KYH262" s="50"/>
      <c r="KYI262" s="50"/>
      <c r="KYJ262" s="50"/>
      <c r="KYK262" s="50"/>
      <c r="KYL262" s="50"/>
      <c r="KYM262" s="50"/>
      <c r="KYN262" s="50"/>
      <c r="KYO262" s="102"/>
      <c r="KYP262" s="103"/>
      <c r="KYQ262" s="101"/>
      <c r="KYR262" s="106"/>
      <c r="KYS262" s="105"/>
      <c r="KYT262" s="50"/>
      <c r="KYU262" s="50"/>
      <c r="KYV262" s="50"/>
      <c r="KYW262" s="50"/>
      <c r="KYX262" s="50"/>
      <c r="KYY262" s="50"/>
      <c r="KYZ262" s="50"/>
      <c r="KZA262" s="50"/>
      <c r="KZB262" s="50"/>
      <c r="KZC262" s="50"/>
      <c r="KZD262" s="50"/>
      <c r="KZE262" s="50"/>
      <c r="KZF262" s="50"/>
      <c r="KZG262" s="50"/>
      <c r="KZH262" s="50"/>
      <c r="KZI262" s="50"/>
      <c r="KZJ262" s="50"/>
      <c r="KZK262" s="50"/>
      <c r="KZL262" s="50"/>
      <c r="KZM262" s="50"/>
      <c r="KZN262" s="50"/>
      <c r="KZO262" s="50"/>
      <c r="KZP262" s="50"/>
      <c r="KZQ262" s="50"/>
      <c r="KZR262" s="50"/>
      <c r="KZS262" s="50"/>
      <c r="KZT262" s="50"/>
      <c r="KZU262" s="50"/>
      <c r="KZV262" s="50"/>
      <c r="KZW262" s="50"/>
      <c r="KZX262" s="50"/>
      <c r="KZY262" s="102"/>
      <c r="KZZ262" s="103"/>
      <c r="LAA262" s="101"/>
      <c r="LAB262" s="106"/>
      <c r="LAC262" s="105"/>
      <c r="LAD262" s="50"/>
      <c r="LAE262" s="50"/>
      <c r="LAF262" s="50"/>
      <c r="LAG262" s="50"/>
      <c r="LAH262" s="50"/>
      <c r="LAI262" s="50"/>
      <c r="LAJ262" s="50"/>
      <c r="LAK262" s="50"/>
      <c r="LAL262" s="50"/>
      <c r="LAM262" s="50"/>
      <c r="LAN262" s="50"/>
      <c r="LAO262" s="50"/>
      <c r="LAP262" s="50"/>
      <c r="LAQ262" s="50"/>
      <c r="LAR262" s="50"/>
      <c r="LAS262" s="50"/>
      <c r="LAT262" s="50"/>
      <c r="LAU262" s="50"/>
      <c r="LAV262" s="50"/>
      <c r="LAW262" s="50"/>
      <c r="LAX262" s="50"/>
      <c r="LAY262" s="50"/>
      <c r="LAZ262" s="50"/>
      <c r="LBA262" s="50"/>
      <c r="LBB262" s="50"/>
      <c r="LBC262" s="50"/>
      <c r="LBD262" s="50"/>
      <c r="LBE262" s="50"/>
      <c r="LBF262" s="50"/>
      <c r="LBG262" s="50"/>
      <c r="LBH262" s="50"/>
      <c r="LBI262" s="102"/>
      <c r="LBJ262" s="103"/>
      <c r="LBK262" s="101"/>
      <c r="LBL262" s="106"/>
      <c r="LBM262" s="105"/>
      <c r="LBN262" s="50"/>
      <c r="LBO262" s="50"/>
      <c r="LBP262" s="50"/>
      <c r="LBQ262" s="50"/>
      <c r="LBR262" s="50"/>
      <c r="LBS262" s="50"/>
      <c r="LBT262" s="50"/>
      <c r="LBU262" s="50"/>
      <c r="LBV262" s="50"/>
      <c r="LBW262" s="50"/>
      <c r="LBX262" s="50"/>
      <c r="LBY262" s="50"/>
      <c r="LBZ262" s="50"/>
      <c r="LCA262" s="50"/>
      <c r="LCB262" s="50"/>
      <c r="LCC262" s="50"/>
      <c r="LCD262" s="50"/>
      <c r="LCE262" s="50"/>
      <c r="LCF262" s="50"/>
      <c r="LCG262" s="50"/>
      <c r="LCH262" s="50"/>
      <c r="LCI262" s="50"/>
      <c r="LCJ262" s="50"/>
      <c r="LCK262" s="50"/>
      <c r="LCL262" s="50"/>
      <c r="LCM262" s="50"/>
      <c r="LCN262" s="50"/>
      <c r="LCO262" s="50"/>
      <c r="LCP262" s="50"/>
      <c r="LCQ262" s="50"/>
      <c r="LCR262" s="50"/>
      <c r="LCS262" s="102"/>
      <c r="LCT262" s="103"/>
      <c r="LCU262" s="101"/>
      <c r="LCV262" s="106"/>
      <c r="LCW262" s="105"/>
      <c r="LCX262" s="50"/>
      <c r="LCY262" s="50"/>
      <c r="LCZ262" s="50"/>
      <c r="LDA262" s="50"/>
      <c r="LDB262" s="50"/>
      <c r="LDC262" s="50"/>
      <c r="LDD262" s="50"/>
      <c r="LDE262" s="50"/>
      <c r="LDF262" s="50"/>
      <c r="LDG262" s="50"/>
      <c r="LDH262" s="50"/>
      <c r="LDI262" s="50"/>
      <c r="LDJ262" s="50"/>
      <c r="LDK262" s="50"/>
      <c r="LDL262" s="50"/>
      <c r="LDM262" s="50"/>
      <c r="LDN262" s="50"/>
      <c r="LDO262" s="50"/>
      <c r="LDP262" s="50"/>
      <c r="LDQ262" s="50"/>
      <c r="LDR262" s="50"/>
      <c r="LDS262" s="50"/>
      <c r="LDT262" s="50"/>
      <c r="LDU262" s="50"/>
      <c r="LDV262" s="50"/>
      <c r="LDW262" s="50"/>
      <c r="LDX262" s="50"/>
      <c r="LDY262" s="50"/>
      <c r="LDZ262" s="50"/>
      <c r="LEA262" s="50"/>
      <c r="LEB262" s="50"/>
      <c r="LEC262" s="102"/>
      <c r="LED262" s="103"/>
      <c r="LEE262" s="101"/>
      <c r="LEF262" s="106"/>
      <c r="LEG262" s="105"/>
      <c r="LEH262" s="50"/>
      <c r="LEI262" s="50"/>
      <c r="LEJ262" s="50"/>
      <c r="LEK262" s="50"/>
      <c r="LEL262" s="50"/>
      <c r="LEM262" s="50"/>
      <c r="LEN262" s="50"/>
      <c r="LEO262" s="50"/>
      <c r="LEP262" s="50"/>
      <c r="LEQ262" s="50"/>
      <c r="LER262" s="50"/>
      <c r="LES262" s="50"/>
      <c r="LET262" s="50"/>
      <c r="LEU262" s="50"/>
      <c r="LEV262" s="50"/>
      <c r="LEW262" s="50"/>
      <c r="LEX262" s="50"/>
      <c r="LEY262" s="50"/>
      <c r="LEZ262" s="50"/>
      <c r="LFA262" s="50"/>
      <c r="LFB262" s="50"/>
      <c r="LFC262" s="50"/>
      <c r="LFD262" s="50"/>
      <c r="LFE262" s="50"/>
      <c r="LFF262" s="50"/>
      <c r="LFG262" s="50"/>
      <c r="LFH262" s="50"/>
      <c r="LFI262" s="50"/>
      <c r="LFJ262" s="50"/>
      <c r="LFK262" s="50"/>
      <c r="LFL262" s="50"/>
      <c r="LFM262" s="102"/>
      <c r="LFN262" s="103"/>
      <c r="LFO262" s="101"/>
      <c r="LFP262" s="106"/>
      <c r="LFQ262" s="105"/>
      <c r="LFR262" s="50"/>
      <c r="LFS262" s="50"/>
      <c r="LFT262" s="50"/>
      <c r="LFU262" s="50"/>
      <c r="LFV262" s="50"/>
      <c r="LFW262" s="50"/>
      <c r="LFX262" s="50"/>
      <c r="LFY262" s="50"/>
      <c r="LFZ262" s="50"/>
      <c r="LGA262" s="50"/>
      <c r="LGB262" s="50"/>
      <c r="LGC262" s="50"/>
      <c r="LGD262" s="50"/>
      <c r="LGE262" s="50"/>
      <c r="LGF262" s="50"/>
      <c r="LGG262" s="50"/>
      <c r="LGH262" s="50"/>
      <c r="LGI262" s="50"/>
      <c r="LGJ262" s="50"/>
      <c r="LGK262" s="50"/>
      <c r="LGL262" s="50"/>
      <c r="LGM262" s="50"/>
      <c r="LGN262" s="50"/>
      <c r="LGO262" s="50"/>
      <c r="LGP262" s="50"/>
      <c r="LGQ262" s="50"/>
      <c r="LGR262" s="50"/>
      <c r="LGS262" s="50"/>
      <c r="LGT262" s="50"/>
      <c r="LGU262" s="50"/>
      <c r="LGV262" s="50"/>
      <c r="LGW262" s="102"/>
      <c r="LGX262" s="103"/>
      <c r="LGY262" s="101"/>
      <c r="LGZ262" s="106"/>
      <c r="LHA262" s="105"/>
      <c r="LHB262" s="50"/>
      <c r="LHC262" s="50"/>
      <c r="LHD262" s="50"/>
      <c r="LHE262" s="50"/>
      <c r="LHF262" s="50"/>
      <c r="LHG262" s="50"/>
      <c r="LHH262" s="50"/>
      <c r="LHI262" s="50"/>
      <c r="LHJ262" s="50"/>
      <c r="LHK262" s="50"/>
      <c r="LHL262" s="50"/>
      <c r="LHM262" s="50"/>
      <c r="LHN262" s="50"/>
      <c r="LHO262" s="50"/>
      <c r="LHP262" s="50"/>
      <c r="LHQ262" s="50"/>
      <c r="LHR262" s="50"/>
      <c r="LHS262" s="50"/>
      <c r="LHT262" s="50"/>
      <c r="LHU262" s="50"/>
      <c r="LHV262" s="50"/>
      <c r="LHW262" s="50"/>
      <c r="LHX262" s="50"/>
      <c r="LHY262" s="50"/>
      <c r="LHZ262" s="50"/>
      <c r="LIA262" s="50"/>
      <c r="LIB262" s="50"/>
      <c r="LIC262" s="50"/>
      <c r="LID262" s="50"/>
      <c r="LIE262" s="50"/>
      <c r="LIF262" s="50"/>
      <c r="LIG262" s="102"/>
      <c r="LIH262" s="103"/>
      <c r="LII262" s="101"/>
      <c r="LIJ262" s="106"/>
      <c r="LIK262" s="105"/>
      <c r="LIL262" s="50"/>
      <c r="LIM262" s="50"/>
      <c r="LIN262" s="50"/>
      <c r="LIO262" s="50"/>
      <c r="LIP262" s="50"/>
      <c r="LIQ262" s="50"/>
      <c r="LIR262" s="50"/>
      <c r="LIS262" s="50"/>
      <c r="LIT262" s="50"/>
      <c r="LIU262" s="50"/>
      <c r="LIV262" s="50"/>
      <c r="LIW262" s="50"/>
      <c r="LIX262" s="50"/>
      <c r="LIY262" s="50"/>
      <c r="LIZ262" s="50"/>
      <c r="LJA262" s="50"/>
      <c r="LJB262" s="50"/>
      <c r="LJC262" s="50"/>
      <c r="LJD262" s="50"/>
      <c r="LJE262" s="50"/>
      <c r="LJF262" s="50"/>
      <c r="LJG262" s="50"/>
      <c r="LJH262" s="50"/>
      <c r="LJI262" s="50"/>
      <c r="LJJ262" s="50"/>
      <c r="LJK262" s="50"/>
      <c r="LJL262" s="50"/>
      <c r="LJM262" s="50"/>
      <c r="LJN262" s="50"/>
      <c r="LJO262" s="50"/>
      <c r="LJP262" s="50"/>
      <c r="LJQ262" s="102"/>
      <c r="LJR262" s="103"/>
      <c r="LJS262" s="101"/>
      <c r="LJT262" s="106"/>
      <c r="LJU262" s="105"/>
      <c r="LJV262" s="50"/>
      <c r="LJW262" s="50"/>
      <c r="LJX262" s="50"/>
      <c r="LJY262" s="50"/>
      <c r="LJZ262" s="50"/>
      <c r="LKA262" s="50"/>
      <c r="LKB262" s="50"/>
      <c r="LKC262" s="50"/>
      <c r="LKD262" s="50"/>
      <c r="LKE262" s="50"/>
      <c r="LKF262" s="50"/>
      <c r="LKG262" s="50"/>
      <c r="LKH262" s="50"/>
      <c r="LKI262" s="50"/>
      <c r="LKJ262" s="50"/>
      <c r="LKK262" s="50"/>
      <c r="LKL262" s="50"/>
      <c r="LKM262" s="50"/>
      <c r="LKN262" s="50"/>
      <c r="LKO262" s="50"/>
      <c r="LKP262" s="50"/>
      <c r="LKQ262" s="50"/>
      <c r="LKR262" s="50"/>
      <c r="LKS262" s="50"/>
      <c r="LKT262" s="50"/>
      <c r="LKU262" s="50"/>
      <c r="LKV262" s="50"/>
      <c r="LKW262" s="50"/>
      <c r="LKX262" s="50"/>
      <c r="LKY262" s="50"/>
      <c r="LKZ262" s="50"/>
      <c r="LLA262" s="102"/>
      <c r="LLB262" s="103"/>
      <c r="LLC262" s="101"/>
      <c r="LLD262" s="106"/>
      <c r="LLE262" s="105"/>
      <c r="LLF262" s="50"/>
      <c r="LLG262" s="50"/>
      <c r="LLH262" s="50"/>
      <c r="LLI262" s="50"/>
      <c r="LLJ262" s="50"/>
      <c r="LLK262" s="50"/>
      <c r="LLL262" s="50"/>
      <c r="LLM262" s="50"/>
      <c r="LLN262" s="50"/>
      <c r="LLO262" s="50"/>
      <c r="LLP262" s="50"/>
      <c r="LLQ262" s="50"/>
      <c r="LLR262" s="50"/>
      <c r="LLS262" s="50"/>
      <c r="LLT262" s="50"/>
      <c r="LLU262" s="50"/>
      <c r="LLV262" s="50"/>
      <c r="LLW262" s="50"/>
      <c r="LLX262" s="50"/>
      <c r="LLY262" s="50"/>
      <c r="LLZ262" s="50"/>
      <c r="LMA262" s="50"/>
      <c r="LMB262" s="50"/>
      <c r="LMC262" s="50"/>
      <c r="LMD262" s="50"/>
      <c r="LME262" s="50"/>
      <c r="LMF262" s="50"/>
      <c r="LMG262" s="50"/>
      <c r="LMH262" s="50"/>
      <c r="LMI262" s="50"/>
      <c r="LMJ262" s="50"/>
      <c r="LMK262" s="102"/>
      <c r="LML262" s="103"/>
      <c r="LMM262" s="101"/>
      <c r="LMN262" s="106"/>
      <c r="LMO262" s="105"/>
      <c r="LMP262" s="50"/>
      <c r="LMQ262" s="50"/>
      <c r="LMR262" s="50"/>
      <c r="LMS262" s="50"/>
      <c r="LMT262" s="50"/>
      <c r="LMU262" s="50"/>
      <c r="LMV262" s="50"/>
      <c r="LMW262" s="50"/>
      <c r="LMX262" s="50"/>
      <c r="LMY262" s="50"/>
      <c r="LMZ262" s="50"/>
      <c r="LNA262" s="50"/>
      <c r="LNB262" s="50"/>
      <c r="LNC262" s="50"/>
      <c r="LND262" s="50"/>
      <c r="LNE262" s="50"/>
      <c r="LNF262" s="50"/>
      <c r="LNG262" s="50"/>
      <c r="LNH262" s="50"/>
      <c r="LNI262" s="50"/>
      <c r="LNJ262" s="50"/>
      <c r="LNK262" s="50"/>
      <c r="LNL262" s="50"/>
      <c r="LNM262" s="50"/>
      <c r="LNN262" s="50"/>
      <c r="LNO262" s="50"/>
      <c r="LNP262" s="50"/>
      <c r="LNQ262" s="50"/>
      <c r="LNR262" s="50"/>
      <c r="LNS262" s="50"/>
      <c r="LNT262" s="50"/>
      <c r="LNU262" s="102"/>
      <c r="LNV262" s="103"/>
      <c r="LNW262" s="101"/>
      <c r="LNX262" s="106"/>
      <c r="LNY262" s="105"/>
      <c r="LNZ262" s="50"/>
      <c r="LOA262" s="50"/>
      <c r="LOB262" s="50"/>
      <c r="LOC262" s="50"/>
      <c r="LOD262" s="50"/>
      <c r="LOE262" s="50"/>
      <c r="LOF262" s="50"/>
      <c r="LOG262" s="50"/>
      <c r="LOH262" s="50"/>
      <c r="LOI262" s="50"/>
      <c r="LOJ262" s="50"/>
      <c r="LOK262" s="50"/>
      <c r="LOL262" s="50"/>
      <c r="LOM262" s="50"/>
      <c r="LON262" s="50"/>
      <c r="LOO262" s="50"/>
      <c r="LOP262" s="50"/>
      <c r="LOQ262" s="50"/>
      <c r="LOR262" s="50"/>
      <c r="LOS262" s="50"/>
      <c r="LOT262" s="50"/>
      <c r="LOU262" s="50"/>
      <c r="LOV262" s="50"/>
      <c r="LOW262" s="50"/>
      <c r="LOX262" s="50"/>
      <c r="LOY262" s="50"/>
      <c r="LOZ262" s="50"/>
      <c r="LPA262" s="50"/>
      <c r="LPB262" s="50"/>
      <c r="LPC262" s="50"/>
      <c r="LPD262" s="50"/>
      <c r="LPE262" s="102"/>
      <c r="LPF262" s="103"/>
      <c r="LPG262" s="101"/>
      <c r="LPH262" s="106"/>
      <c r="LPI262" s="105"/>
      <c r="LPJ262" s="50"/>
      <c r="LPK262" s="50"/>
      <c r="LPL262" s="50"/>
      <c r="LPM262" s="50"/>
      <c r="LPN262" s="50"/>
      <c r="LPO262" s="50"/>
      <c r="LPP262" s="50"/>
      <c r="LPQ262" s="50"/>
      <c r="LPR262" s="50"/>
      <c r="LPS262" s="50"/>
      <c r="LPT262" s="50"/>
      <c r="LPU262" s="50"/>
      <c r="LPV262" s="50"/>
      <c r="LPW262" s="50"/>
      <c r="LPX262" s="50"/>
      <c r="LPY262" s="50"/>
      <c r="LPZ262" s="50"/>
      <c r="LQA262" s="50"/>
      <c r="LQB262" s="50"/>
      <c r="LQC262" s="50"/>
      <c r="LQD262" s="50"/>
      <c r="LQE262" s="50"/>
      <c r="LQF262" s="50"/>
      <c r="LQG262" s="50"/>
      <c r="LQH262" s="50"/>
      <c r="LQI262" s="50"/>
      <c r="LQJ262" s="50"/>
      <c r="LQK262" s="50"/>
      <c r="LQL262" s="50"/>
      <c r="LQM262" s="50"/>
      <c r="LQN262" s="50"/>
      <c r="LQO262" s="102"/>
      <c r="LQP262" s="103"/>
      <c r="LQQ262" s="101"/>
      <c r="LQR262" s="106"/>
      <c r="LQS262" s="105"/>
      <c r="LQT262" s="50"/>
      <c r="LQU262" s="50"/>
      <c r="LQV262" s="50"/>
      <c r="LQW262" s="50"/>
      <c r="LQX262" s="50"/>
      <c r="LQY262" s="50"/>
      <c r="LQZ262" s="50"/>
      <c r="LRA262" s="50"/>
      <c r="LRB262" s="50"/>
      <c r="LRC262" s="50"/>
      <c r="LRD262" s="50"/>
      <c r="LRE262" s="50"/>
      <c r="LRF262" s="50"/>
      <c r="LRG262" s="50"/>
      <c r="LRH262" s="50"/>
      <c r="LRI262" s="50"/>
      <c r="LRJ262" s="50"/>
      <c r="LRK262" s="50"/>
      <c r="LRL262" s="50"/>
      <c r="LRM262" s="50"/>
      <c r="LRN262" s="50"/>
      <c r="LRO262" s="50"/>
      <c r="LRP262" s="50"/>
      <c r="LRQ262" s="50"/>
      <c r="LRR262" s="50"/>
      <c r="LRS262" s="50"/>
      <c r="LRT262" s="50"/>
      <c r="LRU262" s="50"/>
      <c r="LRV262" s="50"/>
      <c r="LRW262" s="50"/>
      <c r="LRX262" s="50"/>
      <c r="LRY262" s="102"/>
      <c r="LRZ262" s="103"/>
      <c r="LSA262" s="101"/>
      <c r="LSB262" s="106"/>
      <c r="LSC262" s="105"/>
      <c r="LSD262" s="50"/>
      <c r="LSE262" s="50"/>
      <c r="LSF262" s="50"/>
      <c r="LSG262" s="50"/>
      <c r="LSH262" s="50"/>
      <c r="LSI262" s="50"/>
      <c r="LSJ262" s="50"/>
      <c r="LSK262" s="50"/>
      <c r="LSL262" s="50"/>
      <c r="LSM262" s="50"/>
      <c r="LSN262" s="50"/>
      <c r="LSO262" s="50"/>
      <c r="LSP262" s="50"/>
      <c r="LSQ262" s="50"/>
      <c r="LSR262" s="50"/>
      <c r="LSS262" s="50"/>
      <c r="LST262" s="50"/>
      <c r="LSU262" s="50"/>
      <c r="LSV262" s="50"/>
      <c r="LSW262" s="50"/>
      <c r="LSX262" s="50"/>
      <c r="LSY262" s="50"/>
      <c r="LSZ262" s="50"/>
      <c r="LTA262" s="50"/>
      <c r="LTB262" s="50"/>
      <c r="LTC262" s="50"/>
      <c r="LTD262" s="50"/>
      <c r="LTE262" s="50"/>
      <c r="LTF262" s="50"/>
      <c r="LTG262" s="50"/>
      <c r="LTH262" s="50"/>
      <c r="LTI262" s="102"/>
      <c r="LTJ262" s="103"/>
      <c r="LTK262" s="101"/>
      <c r="LTL262" s="106"/>
      <c r="LTM262" s="105"/>
      <c r="LTN262" s="50"/>
      <c r="LTO262" s="50"/>
      <c r="LTP262" s="50"/>
      <c r="LTQ262" s="50"/>
      <c r="LTR262" s="50"/>
      <c r="LTS262" s="50"/>
      <c r="LTT262" s="50"/>
      <c r="LTU262" s="50"/>
      <c r="LTV262" s="50"/>
      <c r="LTW262" s="50"/>
      <c r="LTX262" s="50"/>
      <c r="LTY262" s="50"/>
      <c r="LTZ262" s="50"/>
      <c r="LUA262" s="50"/>
      <c r="LUB262" s="50"/>
      <c r="LUC262" s="50"/>
      <c r="LUD262" s="50"/>
      <c r="LUE262" s="50"/>
      <c r="LUF262" s="50"/>
      <c r="LUG262" s="50"/>
      <c r="LUH262" s="50"/>
      <c r="LUI262" s="50"/>
      <c r="LUJ262" s="50"/>
      <c r="LUK262" s="50"/>
      <c r="LUL262" s="50"/>
      <c r="LUM262" s="50"/>
      <c r="LUN262" s="50"/>
      <c r="LUO262" s="50"/>
      <c r="LUP262" s="50"/>
      <c r="LUQ262" s="50"/>
      <c r="LUR262" s="50"/>
      <c r="LUS262" s="102"/>
      <c r="LUT262" s="103"/>
      <c r="LUU262" s="101"/>
      <c r="LUV262" s="106"/>
      <c r="LUW262" s="105"/>
      <c r="LUX262" s="50"/>
      <c r="LUY262" s="50"/>
      <c r="LUZ262" s="50"/>
      <c r="LVA262" s="50"/>
      <c r="LVB262" s="50"/>
      <c r="LVC262" s="50"/>
      <c r="LVD262" s="50"/>
      <c r="LVE262" s="50"/>
      <c r="LVF262" s="50"/>
      <c r="LVG262" s="50"/>
      <c r="LVH262" s="50"/>
      <c r="LVI262" s="50"/>
      <c r="LVJ262" s="50"/>
      <c r="LVK262" s="50"/>
      <c r="LVL262" s="50"/>
      <c r="LVM262" s="50"/>
      <c r="LVN262" s="50"/>
      <c r="LVO262" s="50"/>
      <c r="LVP262" s="50"/>
      <c r="LVQ262" s="50"/>
      <c r="LVR262" s="50"/>
      <c r="LVS262" s="50"/>
      <c r="LVT262" s="50"/>
      <c r="LVU262" s="50"/>
      <c r="LVV262" s="50"/>
      <c r="LVW262" s="50"/>
      <c r="LVX262" s="50"/>
      <c r="LVY262" s="50"/>
      <c r="LVZ262" s="50"/>
      <c r="LWA262" s="50"/>
      <c r="LWB262" s="50"/>
      <c r="LWC262" s="102"/>
      <c r="LWD262" s="103"/>
      <c r="LWE262" s="101"/>
      <c r="LWF262" s="106"/>
      <c r="LWG262" s="105"/>
      <c r="LWH262" s="50"/>
      <c r="LWI262" s="50"/>
      <c r="LWJ262" s="50"/>
      <c r="LWK262" s="50"/>
      <c r="LWL262" s="50"/>
      <c r="LWM262" s="50"/>
      <c r="LWN262" s="50"/>
      <c r="LWO262" s="50"/>
      <c r="LWP262" s="50"/>
      <c r="LWQ262" s="50"/>
      <c r="LWR262" s="50"/>
      <c r="LWS262" s="50"/>
      <c r="LWT262" s="50"/>
      <c r="LWU262" s="50"/>
      <c r="LWV262" s="50"/>
      <c r="LWW262" s="50"/>
      <c r="LWX262" s="50"/>
      <c r="LWY262" s="50"/>
      <c r="LWZ262" s="50"/>
      <c r="LXA262" s="50"/>
      <c r="LXB262" s="50"/>
      <c r="LXC262" s="50"/>
      <c r="LXD262" s="50"/>
      <c r="LXE262" s="50"/>
      <c r="LXF262" s="50"/>
      <c r="LXG262" s="50"/>
      <c r="LXH262" s="50"/>
      <c r="LXI262" s="50"/>
      <c r="LXJ262" s="50"/>
      <c r="LXK262" s="50"/>
      <c r="LXL262" s="50"/>
      <c r="LXM262" s="102"/>
      <c r="LXN262" s="103"/>
      <c r="LXO262" s="101"/>
      <c r="LXP262" s="106"/>
      <c r="LXQ262" s="105"/>
      <c r="LXR262" s="50"/>
      <c r="LXS262" s="50"/>
      <c r="LXT262" s="50"/>
      <c r="LXU262" s="50"/>
      <c r="LXV262" s="50"/>
      <c r="LXW262" s="50"/>
      <c r="LXX262" s="50"/>
      <c r="LXY262" s="50"/>
      <c r="LXZ262" s="50"/>
      <c r="LYA262" s="50"/>
      <c r="LYB262" s="50"/>
      <c r="LYC262" s="50"/>
      <c r="LYD262" s="50"/>
      <c r="LYE262" s="50"/>
      <c r="LYF262" s="50"/>
      <c r="LYG262" s="50"/>
      <c r="LYH262" s="50"/>
      <c r="LYI262" s="50"/>
      <c r="LYJ262" s="50"/>
      <c r="LYK262" s="50"/>
      <c r="LYL262" s="50"/>
      <c r="LYM262" s="50"/>
      <c r="LYN262" s="50"/>
      <c r="LYO262" s="50"/>
      <c r="LYP262" s="50"/>
      <c r="LYQ262" s="50"/>
      <c r="LYR262" s="50"/>
      <c r="LYS262" s="50"/>
      <c r="LYT262" s="50"/>
      <c r="LYU262" s="50"/>
      <c r="LYV262" s="50"/>
      <c r="LYW262" s="102"/>
      <c r="LYX262" s="103"/>
      <c r="LYY262" s="101"/>
      <c r="LYZ262" s="106"/>
      <c r="LZA262" s="105"/>
      <c r="LZB262" s="50"/>
      <c r="LZC262" s="50"/>
      <c r="LZD262" s="50"/>
      <c r="LZE262" s="50"/>
      <c r="LZF262" s="50"/>
      <c r="LZG262" s="50"/>
      <c r="LZH262" s="50"/>
      <c r="LZI262" s="50"/>
      <c r="LZJ262" s="50"/>
      <c r="LZK262" s="50"/>
      <c r="LZL262" s="50"/>
      <c r="LZM262" s="50"/>
      <c r="LZN262" s="50"/>
      <c r="LZO262" s="50"/>
      <c r="LZP262" s="50"/>
      <c r="LZQ262" s="50"/>
      <c r="LZR262" s="50"/>
      <c r="LZS262" s="50"/>
      <c r="LZT262" s="50"/>
      <c r="LZU262" s="50"/>
      <c r="LZV262" s="50"/>
      <c r="LZW262" s="50"/>
      <c r="LZX262" s="50"/>
      <c r="LZY262" s="50"/>
      <c r="LZZ262" s="50"/>
      <c r="MAA262" s="50"/>
      <c r="MAB262" s="50"/>
      <c r="MAC262" s="50"/>
      <c r="MAD262" s="50"/>
      <c r="MAE262" s="50"/>
      <c r="MAF262" s="50"/>
      <c r="MAG262" s="102"/>
      <c r="MAH262" s="103"/>
      <c r="MAI262" s="101"/>
      <c r="MAJ262" s="106"/>
      <c r="MAK262" s="105"/>
      <c r="MAL262" s="50"/>
      <c r="MAM262" s="50"/>
      <c r="MAN262" s="50"/>
      <c r="MAO262" s="50"/>
      <c r="MAP262" s="50"/>
      <c r="MAQ262" s="50"/>
      <c r="MAR262" s="50"/>
      <c r="MAS262" s="50"/>
      <c r="MAT262" s="50"/>
      <c r="MAU262" s="50"/>
      <c r="MAV262" s="50"/>
      <c r="MAW262" s="50"/>
      <c r="MAX262" s="50"/>
      <c r="MAY262" s="50"/>
      <c r="MAZ262" s="50"/>
      <c r="MBA262" s="50"/>
      <c r="MBB262" s="50"/>
      <c r="MBC262" s="50"/>
      <c r="MBD262" s="50"/>
      <c r="MBE262" s="50"/>
      <c r="MBF262" s="50"/>
      <c r="MBG262" s="50"/>
      <c r="MBH262" s="50"/>
      <c r="MBI262" s="50"/>
      <c r="MBJ262" s="50"/>
      <c r="MBK262" s="50"/>
      <c r="MBL262" s="50"/>
      <c r="MBM262" s="50"/>
      <c r="MBN262" s="50"/>
      <c r="MBO262" s="50"/>
      <c r="MBP262" s="50"/>
      <c r="MBQ262" s="102"/>
      <c r="MBR262" s="103"/>
      <c r="MBS262" s="101"/>
      <c r="MBT262" s="106"/>
      <c r="MBU262" s="105"/>
      <c r="MBV262" s="50"/>
      <c r="MBW262" s="50"/>
      <c r="MBX262" s="50"/>
      <c r="MBY262" s="50"/>
      <c r="MBZ262" s="50"/>
      <c r="MCA262" s="50"/>
      <c r="MCB262" s="50"/>
      <c r="MCC262" s="50"/>
      <c r="MCD262" s="50"/>
      <c r="MCE262" s="50"/>
      <c r="MCF262" s="50"/>
      <c r="MCG262" s="50"/>
      <c r="MCH262" s="50"/>
      <c r="MCI262" s="50"/>
      <c r="MCJ262" s="50"/>
      <c r="MCK262" s="50"/>
      <c r="MCL262" s="50"/>
      <c r="MCM262" s="50"/>
      <c r="MCN262" s="50"/>
      <c r="MCO262" s="50"/>
      <c r="MCP262" s="50"/>
      <c r="MCQ262" s="50"/>
      <c r="MCR262" s="50"/>
      <c r="MCS262" s="50"/>
      <c r="MCT262" s="50"/>
      <c r="MCU262" s="50"/>
      <c r="MCV262" s="50"/>
      <c r="MCW262" s="50"/>
      <c r="MCX262" s="50"/>
      <c r="MCY262" s="50"/>
      <c r="MCZ262" s="50"/>
      <c r="MDA262" s="102"/>
      <c r="MDB262" s="103"/>
      <c r="MDC262" s="101"/>
      <c r="MDD262" s="106"/>
      <c r="MDE262" s="105"/>
      <c r="MDF262" s="50"/>
      <c r="MDG262" s="50"/>
      <c r="MDH262" s="50"/>
      <c r="MDI262" s="50"/>
      <c r="MDJ262" s="50"/>
      <c r="MDK262" s="50"/>
      <c r="MDL262" s="50"/>
      <c r="MDM262" s="50"/>
      <c r="MDN262" s="50"/>
      <c r="MDO262" s="50"/>
      <c r="MDP262" s="50"/>
      <c r="MDQ262" s="50"/>
      <c r="MDR262" s="50"/>
      <c r="MDS262" s="50"/>
      <c r="MDT262" s="50"/>
      <c r="MDU262" s="50"/>
      <c r="MDV262" s="50"/>
      <c r="MDW262" s="50"/>
      <c r="MDX262" s="50"/>
      <c r="MDY262" s="50"/>
      <c r="MDZ262" s="50"/>
      <c r="MEA262" s="50"/>
      <c r="MEB262" s="50"/>
      <c r="MEC262" s="50"/>
      <c r="MED262" s="50"/>
      <c r="MEE262" s="50"/>
      <c r="MEF262" s="50"/>
      <c r="MEG262" s="50"/>
      <c r="MEH262" s="50"/>
      <c r="MEI262" s="50"/>
      <c r="MEJ262" s="50"/>
      <c r="MEK262" s="102"/>
      <c r="MEL262" s="103"/>
      <c r="MEM262" s="101"/>
      <c r="MEN262" s="106"/>
      <c r="MEO262" s="105"/>
      <c r="MEP262" s="50"/>
      <c r="MEQ262" s="50"/>
      <c r="MER262" s="50"/>
      <c r="MES262" s="50"/>
      <c r="MET262" s="50"/>
      <c r="MEU262" s="50"/>
      <c r="MEV262" s="50"/>
      <c r="MEW262" s="50"/>
      <c r="MEX262" s="50"/>
      <c r="MEY262" s="50"/>
      <c r="MEZ262" s="50"/>
      <c r="MFA262" s="50"/>
      <c r="MFB262" s="50"/>
      <c r="MFC262" s="50"/>
      <c r="MFD262" s="50"/>
      <c r="MFE262" s="50"/>
      <c r="MFF262" s="50"/>
      <c r="MFG262" s="50"/>
      <c r="MFH262" s="50"/>
      <c r="MFI262" s="50"/>
      <c r="MFJ262" s="50"/>
      <c r="MFK262" s="50"/>
      <c r="MFL262" s="50"/>
      <c r="MFM262" s="50"/>
      <c r="MFN262" s="50"/>
      <c r="MFO262" s="50"/>
      <c r="MFP262" s="50"/>
      <c r="MFQ262" s="50"/>
      <c r="MFR262" s="50"/>
      <c r="MFS262" s="50"/>
      <c r="MFT262" s="50"/>
      <c r="MFU262" s="102"/>
      <c r="MFV262" s="103"/>
      <c r="MFW262" s="101"/>
      <c r="MFX262" s="106"/>
      <c r="MFY262" s="105"/>
      <c r="MFZ262" s="50"/>
      <c r="MGA262" s="50"/>
      <c r="MGB262" s="50"/>
      <c r="MGC262" s="50"/>
      <c r="MGD262" s="50"/>
      <c r="MGE262" s="50"/>
      <c r="MGF262" s="50"/>
      <c r="MGG262" s="50"/>
      <c r="MGH262" s="50"/>
      <c r="MGI262" s="50"/>
      <c r="MGJ262" s="50"/>
      <c r="MGK262" s="50"/>
      <c r="MGL262" s="50"/>
      <c r="MGM262" s="50"/>
      <c r="MGN262" s="50"/>
      <c r="MGO262" s="50"/>
      <c r="MGP262" s="50"/>
      <c r="MGQ262" s="50"/>
      <c r="MGR262" s="50"/>
      <c r="MGS262" s="50"/>
      <c r="MGT262" s="50"/>
      <c r="MGU262" s="50"/>
      <c r="MGV262" s="50"/>
      <c r="MGW262" s="50"/>
      <c r="MGX262" s="50"/>
      <c r="MGY262" s="50"/>
      <c r="MGZ262" s="50"/>
      <c r="MHA262" s="50"/>
      <c r="MHB262" s="50"/>
      <c r="MHC262" s="50"/>
      <c r="MHD262" s="50"/>
      <c r="MHE262" s="102"/>
      <c r="MHF262" s="103"/>
      <c r="MHG262" s="101"/>
      <c r="MHH262" s="106"/>
      <c r="MHI262" s="105"/>
      <c r="MHJ262" s="50"/>
      <c r="MHK262" s="50"/>
      <c r="MHL262" s="50"/>
      <c r="MHM262" s="50"/>
      <c r="MHN262" s="50"/>
      <c r="MHO262" s="50"/>
      <c r="MHP262" s="50"/>
      <c r="MHQ262" s="50"/>
      <c r="MHR262" s="50"/>
      <c r="MHS262" s="50"/>
      <c r="MHT262" s="50"/>
      <c r="MHU262" s="50"/>
      <c r="MHV262" s="50"/>
      <c r="MHW262" s="50"/>
      <c r="MHX262" s="50"/>
      <c r="MHY262" s="50"/>
      <c r="MHZ262" s="50"/>
      <c r="MIA262" s="50"/>
      <c r="MIB262" s="50"/>
      <c r="MIC262" s="50"/>
      <c r="MID262" s="50"/>
      <c r="MIE262" s="50"/>
      <c r="MIF262" s="50"/>
      <c r="MIG262" s="50"/>
      <c r="MIH262" s="50"/>
      <c r="MII262" s="50"/>
      <c r="MIJ262" s="50"/>
      <c r="MIK262" s="50"/>
      <c r="MIL262" s="50"/>
      <c r="MIM262" s="50"/>
      <c r="MIN262" s="50"/>
      <c r="MIO262" s="102"/>
      <c r="MIP262" s="103"/>
      <c r="MIQ262" s="101"/>
      <c r="MIR262" s="106"/>
      <c r="MIS262" s="105"/>
      <c r="MIT262" s="50"/>
      <c r="MIU262" s="50"/>
      <c r="MIV262" s="50"/>
      <c r="MIW262" s="50"/>
      <c r="MIX262" s="50"/>
      <c r="MIY262" s="50"/>
      <c r="MIZ262" s="50"/>
      <c r="MJA262" s="50"/>
      <c r="MJB262" s="50"/>
      <c r="MJC262" s="50"/>
      <c r="MJD262" s="50"/>
      <c r="MJE262" s="50"/>
      <c r="MJF262" s="50"/>
      <c r="MJG262" s="50"/>
      <c r="MJH262" s="50"/>
      <c r="MJI262" s="50"/>
      <c r="MJJ262" s="50"/>
      <c r="MJK262" s="50"/>
      <c r="MJL262" s="50"/>
      <c r="MJM262" s="50"/>
      <c r="MJN262" s="50"/>
      <c r="MJO262" s="50"/>
      <c r="MJP262" s="50"/>
      <c r="MJQ262" s="50"/>
      <c r="MJR262" s="50"/>
      <c r="MJS262" s="50"/>
      <c r="MJT262" s="50"/>
      <c r="MJU262" s="50"/>
      <c r="MJV262" s="50"/>
      <c r="MJW262" s="50"/>
      <c r="MJX262" s="50"/>
      <c r="MJY262" s="102"/>
      <c r="MJZ262" s="103"/>
      <c r="MKA262" s="101"/>
      <c r="MKB262" s="106"/>
      <c r="MKC262" s="105"/>
      <c r="MKD262" s="50"/>
      <c r="MKE262" s="50"/>
      <c r="MKF262" s="50"/>
      <c r="MKG262" s="50"/>
      <c r="MKH262" s="50"/>
      <c r="MKI262" s="50"/>
      <c r="MKJ262" s="50"/>
      <c r="MKK262" s="50"/>
      <c r="MKL262" s="50"/>
      <c r="MKM262" s="50"/>
      <c r="MKN262" s="50"/>
      <c r="MKO262" s="50"/>
      <c r="MKP262" s="50"/>
      <c r="MKQ262" s="50"/>
      <c r="MKR262" s="50"/>
      <c r="MKS262" s="50"/>
      <c r="MKT262" s="50"/>
      <c r="MKU262" s="50"/>
      <c r="MKV262" s="50"/>
      <c r="MKW262" s="50"/>
      <c r="MKX262" s="50"/>
      <c r="MKY262" s="50"/>
      <c r="MKZ262" s="50"/>
      <c r="MLA262" s="50"/>
      <c r="MLB262" s="50"/>
      <c r="MLC262" s="50"/>
      <c r="MLD262" s="50"/>
      <c r="MLE262" s="50"/>
      <c r="MLF262" s="50"/>
      <c r="MLG262" s="50"/>
      <c r="MLH262" s="50"/>
      <c r="MLI262" s="102"/>
      <c r="MLJ262" s="103"/>
      <c r="MLK262" s="101"/>
      <c r="MLL262" s="106"/>
      <c r="MLM262" s="105"/>
      <c r="MLN262" s="50"/>
      <c r="MLO262" s="50"/>
      <c r="MLP262" s="50"/>
      <c r="MLQ262" s="50"/>
      <c r="MLR262" s="50"/>
      <c r="MLS262" s="50"/>
      <c r="MLT262" s="50"/>
      <c r="MLU262" s="50"/>
      <c r="MLV262" s="50"/>
      <c r="MLW262" s="50"/>
      <c r="MLX262" s="50"/>
      <c r="MLY262" s="50"/>
      <c r="MLZ262" s="50"/>
      <c r="MMA262" s="50"/>
      <c r="MMB262" s="50"/>
      <c r="MMC262" s="50"/>
      <c r="MMD262" s="50"/>
      <c r="MME262" s="50"/>
      <c r="MMF262" s="50"/>
      <c r="MMG262" s="50"/>
      <c r="MMH262" s="50"/>
      <c r="MMI262" s="50"/>
      <c r="MMJ262" s="50"/>
      <c r="MMK262" s="50"/>
      <c r="MML262" s="50"/>
      <c r="MMM262" s="50"/>
      <c r="MMN262" s="50"/>
      <c r="MMO262" s="50"/>
      <c r="MMP262" s="50"/>
      <c r="MMQ262" s="50"/>
      <c r="MMR262" s="50"/>
      <c r="MMS262" s="102"/>
      <c r="MMT262" s="103"/>
      <c r="MMU262" s="101"/>
      <c r="MMV262" s="106"/>
      <c r="MMW262" s="105"/>
      <c r="MMX262" s="50"/>
      <c r="MMY262" s="50"/>
      <c r="MMZ262" s="50"/>
      <c r="MNA262" s="50"/>
      <c r="MNB262" s="50"/>
      <c r="MNC262" s="50"/>
      <c r="MND262" s="50"/>
      <c r="MNE262" s="50"/>
      <c r="MNF262" s="50"/>
      <c r="MNG262" s="50"/>
      <c r="MNH262" s="50"/>
      <c r="MNI262" s="50"/>
      <c r="MNJ262" s="50"/>
      <c r="MNK262" s="50"/>
      <c r="MNL262" s="50"/>
      <c r="MNM262" s="50"/>
      <c r="MNN262" s="50"/>
      <c r="MNO262" s="50"/>
      <c r="MNP262" s="50"/>
      <c r="MNQ262" s="50"/>
      <c r="MNR262" s="50"/>
      <c r="MNS262" s="50"/>
      <c r="MNT262" s="50"/>
      <c r="MNU262" s="50"/>
      <c r="MNV262" s="50"/>
      <c r="MNW262" s="50"/>
      <c r="MNX262" s="50"/>
      <c r="MNY262" s="50"/>
      <c r="MNZ262" s="50"/>
      <c r="MOA262" s="50"/>
      <c r="MOB262" s="50"/>
      <c r="MOC262" s="102"/>
      <c r="MOD262" s="103"/>
      <c r="MOE262" s="101"/>
      <c r="MOF262" s="106"/>
      <c r="MOG262" s="105"/>
      <c r="MOH262" s="50"/>
      <c r="MOI262" s="50"/>
      <c r="MOJ262" s="50"/>
      <c r="MOK262" s="50"/>
      <c r="MOL262" s="50"/>
      <c r="MOM262" s="50"/>
      <c r="MON262" s="50"/>
      <c r="MOO262" s="50"/>
      <c r="MOP262" s="50"/>
      <c r="MOQ262" s="50"/>
      <c r="MOR262" s="50"/>
      <c r="MOS262" s="50"/>
      <c r="MOT262" s="50"/>
      <c r="MOU262" s="50"/>
      <c r="MOV262" s="50"/>
      <c r="MOW262" s="50"/>
      <c r="MOX262" s="50"/>
      <c r="MOY262" s="50"/>
      <c r="MOZ262" s="50"/>
      <c r="MPA262" s="50"/>
      <c r="MPB262" s="50"/>
      <c r="MPC262" s="50"/>
      <c r="MPD262" s="50"/>
      <c r="MPE262" s="50"/>
      <c r="MPF262" s="50"/>
      <c r="MPG262" s="50"/>
      <c r="MPH262" s="50"/>
      <c r="MPI262" s="50"/>
      <c r="MPJ262" s="50"/>
      <c r="MPK262" s="50"/>
      <c r="MPL262" s="50"/>
      <c r="MPM262" s="102"/>
      <c r="MPN262" s="103"/>
      <c r="MPO262" s="101"/>
      <c r="MPP262" s="106"/>
      <c r="MPQ262" s="105"/>
      <c r="MPR262" s="50"/>
      <c r="MPS262" s="50"/>
      <c r="MPT262" s="50"/>
      <c r="MPU262" s="50"/>
      <c r="MPV262" s="50"/>
      <c r="MPW262" s="50"/>
      <c r="MPX262" s="50"/>
      <c r="MPY262" s="50"/>
      <c r="MPZ262" s="50"/>
      <c r="MQA262" s="50"/>
      <c r="MQB262" s="50"/>
      <c r="MQC262" s="50"/>
      <c r="MQD262" s="50"/>
      <c r="MQE262" s="50"/>
      <c r="MQF262" s="50"/>
      <c r="MQG262" s="50"/>
      <c r="MQH262" s="50"/>
      <c r="MQI262" s="50"/>
      <c r="MQJ262" s="50"/>
      <c r="MQK262" s="50"/>
      <c r="MQL262" s="50"/>
      <c r="MQM262" s="50"/>
      <c r="MQN262" s="50"/>
      <c r="MQO262" s="50"/>
      <c r="MQP262" s="50"/>
      <c r="MQQ262" s="50"/>
      <c r="MQR262" s="50"/>
      <c r="MQS262" s="50"/>
      <c r="MQT262" s="50"/>
      <c r="MQU262" s="50"/>
      <c r="MQV262" s="50"/>
      <c r="MQW262" s="102"/>
      <c r="MQX262" s="103"/>
      <c r="MQY262" s="101"/>
      <c r="MQZ262" s="106"/>
      <c r="MRA262" s="105"/>
      <c r="MRB262" s="50"/>
      <c r="MRC262" s="50"/>
      <c r="MRD262" s="50"/>
      <c r="MRE262" s="50"/>
      <c r="MRF262" s="50"/>
      <c r="MRG262" s="50"/>
      <c r="MRH262" s="50"/>
      <c r="MRI262" s="50"/>
      <c r="MRJ262" s="50"/>
      <c r="MRK262" s="50"/>
      <c r="MRL262" s="50"/>
      <c r="MRM262" s="50"/>
      <c r="MRN262" s="50"/>
      <c r="MRO262" s="50"/>
      <c r="MRP262" s="50"/>
      <c r="MRQ262" s="50"/>
      <c r="MRR262" s="50"/>
      <c r="MRS262" s="50"/>
      <c r="MRT262" s="50"/>
      <c r="MRU262" s="50"/>
      <c r="MRV262" s="50"/>
      <c r="MRW262" s="50"/>
      <c r="MRX262" s="50"/>
      <c r="MRY262" s="50"/>
      <c r="MRZ262" s="50"/>
      <c r="MSA262" s="50"/>
      <c r="MSB262" s="50"/>
      <c r="MSC262" s="50"/>
      <c r="MSD262" s="50"/>
      <c r="MSE262" s="50"/>
      <c r="MSF262" s="50"/>
      <c r="MSG262" s="102"/>
      <c r="MSH262" s="103"/>
      <c r="MSI262" s="101"/>
      <c r="MSJ262" s="106"/>
      <c r="MSK262" s="105"/>
      <c r="MSL262" s="50"/>
      <c r="MSM262" s="50"/>
      <c r="MSN262" s="50"/>
      <c r="MSO262" s="50"/>
      <c r="MSP262" s="50"/>
      <c r="MSQ262" s="50"/>
      <c r="MSR262" s="50"/>
      <c r="MSS262" s="50"/>
      <c r="MST262" s="50"/>
      <c r="MSU262" s="50"/>
      <c r="MSV262" s="50"/>
      <c r="MSW262" s="50"/>
      <c r="MSX262" s="50"/>
      <c r="MSY262" s="50"/>
      <c r="MSZ262" s="50"/>
      <c r="MTA262" s="50"/>
      <c r="MTB262" s="50"/>
      <c r="MTC262" s="50"/>
      <c r="MTD262" s="50"/>
      <c r="MTE262" s="50"/>
      <c r="MTF262" s="50"/>
      <c r="MTG262" s="50"/>
      <c r="MTH262" s="50"/>
      <c r="MTI262" s="50"/>
      <c r="MTJ262" s="50"/>
      <c r="MTK262" s="50"/>
      <c r="MTL262" s="50"/>
      <c r="MTM262" s="50"/>
      <c r="MTN262" s="50"/>
      <c r="MTO262" s="50"/>
      <c r="MTP262" s="50"/>
      <c r="MTQ262" s="102"/>
      <c r="MTR262" s="103"/>
      <c r="MTS262" s="101"/>
      <c r="MTT262" s="106"/>
      <c r="MTU262" s="105"/>
      <c r="MTV262" s="50"/>
      <c r="MTW262" s="50"/>
      <c r="MTX262" s="50"/>
      <c r="MTY262" s="50"/>
      <c r="MTZ262" s="50"/>
      <c r="MUA262" s="50"/>
      <c r="MUB262" s="50"/>
      <c r="MUC262" s="50"/>
      <c r="MUD262" s="50"/>
      <c r="MUE262" s="50"/>
      <c r="MUF262" s="50"/>
      <c r="MUG262" s="50"/>
      <c r="MUH262" s="50"/>
      <c r="MUI262" s="50"/>
      <c r="MUJ262" s="50"/>
      <c r="MUK262" s="50"/>
      <c r="MUL262" s="50"/>
      <c r="MUM262" s="50"/>
      <c r="MUN262" s="50"/>
      <c r="MUO262" s="50"/>
      <c r="MUP262" s="50"/>
      <c r="MUQ262" s="50"/>
      <c r="MUR262" s="50"/>
      <c r="MUS262" s="50"/>
      <c r="MUT262" s="50"/>
      <c r="MUU262" s="50"/>
      <c r="MUV262" s="50"/>
      <c r="MUW262" s="50"/>
      <c r="MUX262" s="50"/>
      <c r="MUY262" s="50"/>
      <c r="MUZ262" s="50"/>
      <c r="MVA262" s="102"/>
      <c r="MVB262" s="103"/>
      <c r="MVC262" s="101"/>
      <c r="MVD262" s="106"/>
      <c r="MVE262" s="105"/>
      <c r="MVF262" s="50"/>
      <c r="MVG262" s="50"/>
      <c r="MVH262" s="50"/>
      <c r="MVI262" s="50"/>
      <c r="MVJ262" s="50"/>
      <c r="MVK262" s="50"/>
      <c r="MVL262" s="50"/>
      <c r="MVM262" s="50"/>
      <c r="MVN262" s="50"/>
      <c r="MVO262" s="50"/>
      <c r="MVP262" s="50"/>
      <c r="MVQ262" s="50"/>
      <c r="MVR262" s="50"/>
      <c r="MVS262" s="50"/>
      <c r="MVT262" s="50"/>
      <c r="MVU262" s="50"/>
      <c r="MVV262" s="50"/>
      <c r="MVW262" s="50"/>
      <c r="MVX262" s="50"/>
      <c r="MVY262" s="50"/>
      <c r="MVZ262" s="50"/>
      <c r="MWA262" s="50"/>
      <c r="MWB262" s="50"/>
      <c r="MWC262" s="50"/>
      <c r="MWD262" s="50"/>
      <c r="MWE262" s="50"/>
      <c r="MWF262" s="50"/>
      <c r="MWG262" s="50"/>
      <c r="MWH262" s="50"/>
      <c r="MWI262" s="50"/>
      <c r="MWJ262" s="50"/>
      <c r="MWK262" s="102"/>
      <c r="MWL262" s="103"/>
      <c r="MWM262" s="101"/>
      <c r="MWN262" s="106"/>
      <c r="MWO262" s="105"/>
      <c r="MWP262" s="50"/>
      <c r="MWQ262" s="50"/>
      <c r="MWR262" s="50"/>
      <c r="MWS262" s="50"/>
      <c r="MWT262" s="50"/>
      <c r="MWU262" s="50"/>
      <c r="MWV262" s="50"/>
      <c r="MWW262" s="50"/>
      <c r="MWX262" s="50"/>
      <c r="MWY262" s="50"/>
      <c r="MWZ262" s="50"/>
      <c r="MXA262" s="50"/>
      <c r="MXB262" s="50"/>
      <c r="MXC262" s="50"/>
      <c r="MXD262" s="50"/>
      <c r="MXE262" s="50"/>
      <c r="MXF262" s="50"/>
      <c r="MXG262" s="50"/>
      <c r="MXH262" s="50"/>
      <c r="MXI262" s="50"/>
      <c r="MXJ262" s="50"/>
      <c r="MXK262" s="50"/>
      <c r="MXL262" s="50"/>
      <c r="MXM262" s="50"/>
      <c r="MXN262" s="50"/>
      <c r="MXO262" s="50"/>
      <c r="MXP262" s="50"/>
      <c r="MXQ262" s="50"/>
      <c r="MXR262" s="50"/>
      <c r="MXS262" s="50"/>
      <c r="MXT262" s="50"/>
      <c r="MXU262" s="102"/>
      <c r="MXV262" s="103"/>
      <c r="MXW262" s="101"/>
      <c r="MXX262" s="106"/>
      <c r="MXY262" s="105"/>
      <c r="MXZ262" s="50"/>
      <c r="MYA262" s="50"/>
      <c r="MYB262" s="50"/>
      <c r="MYC262" s="50"/>
      <c r="MYD262" s="50"/>
      <c r="MYE262" s="50"/>
      <c r="MYF262" s="50"/>
      <c r="MYG262" s="50"/>
      <c r="MYH262" s="50"/>
      <c r="MYI262" s="50"/>
      <c r="MYJ262" s="50"/>
      <c r="MYK262" s="50"/>
      <c r="MYL262" s="50"/>
      <c r="MYM262" s="50"/>
      <c r="MYN262" s="50"/>
      <c r="MYO262" s="50"/>
      <c r="MYP262" s="50"/>
      <c r="MYQ262" s="50"/>
      <c r="MYR262" s="50"/>
      <c r="MYS262" s="50"/>
      <c r="MYT262" s="50"/>
      <c r="MYU262" s="50"/>
      <c r="MYV262" s="50"/>
      <c r="MYW262" s="50"/>
      <c r="MYX262" s="50"/>
      <c r="MYY262" s="50"/>
      <c r="MYZ262" s="50"/>
      <c r="MZA262" s="50"/>
      <c r="MZB262" s="50"/>
      <c r="MZC262" s="50"/>
      <c r="MZD262" s="50"/>
      <c r="MZE262" s="102"/>
      <c r="MZF262" s="103"/>
      <c r="MZG262" s="101"/>
      <c r="MZH262" s="106"/>
      <c r="MZI262" s="105"/>
      <c r="MZJ262" s="50"/>
      <c r="MZK262" s="50"/>
      <c r="MZL262" s="50"/>
      <c r="MZM262" s="50"/>
      <c r="MZN262" s="50"/>
      <c r="MZO262" s="50"/>
      <c r="MZP262" s="50"/>
      <c r="MZQ262" s="50"/>
      <c r="MZR262" s="50"/>
      <c r="MZS262" s="50"/>
      <c r="MZT262" s="50"/>
      <c r="MZU262" s="50"/>
      <c r="MZV262" s="50"/>
      <c r="MZW262" s="50"/>
      <c r="MZX262" s="50"/>
      <c r="MZY262" s="50"/>
      <c r="MZZ262" s="50"/>
      <c r="NAA262" s="50"/>
      <c r="NAB262" s="50"/>
      <c r="NAC262" s="50"/>
      <c r="NAD262" s="50"/>
      <c r="NAE262" s="50"/>
      <c r="NAF262" s="50"/>
      <c r="NAG262" s="50"/>
      <c r="NAH262" s="50"/>
      <c r="NAI262" s="50"/>
      <c r="NAJ262" s="50"/>
      <c r="NAK262" s="50"/>
      <c r="NAL262" s="50"/>
      <c r="NAM262" s="50"/>
      <c r="NAN262" s="50"/>
      <c r="NAO262" s="102"/>
      <c r="NAP262" s="103"/>
      <c r="NAQ262" s="101"/>
      <c r="NAR262" s="106"/>
      <c r="NAS262" s="105"/>
      <c r="NAT262" s="50"/>
      <c r="NAU262" s="50"/>
      <c r="NAV262" s="50"/>
      <c r="NAW262" s="50"/>
      <c r="NAX262" s="50"/>
      <c r="NAY262" s="50"/>
      <c r="NAZ262" s="50"/>
      <c r="NBA262" s="50"/>
      <c r="NBB262" s="50"/>
      <c r="NBC262" s="50"/>
      <c r="NBD262" s="50"/>
      <c r="NBE262" s="50"/>
      <c r="NBF262" s="50"/>
      <c r="NBG262" s="50"/>
      <c r="NBH262" s="50"/>
      <c r="NBI262" s="50"/>
      <c r="NBJ262" s="50"/>
      <c r="NBK262" s="50"/>
      <c r="NBL262" s="50"/>
      <c r="NBM262" s="50"/>
      <c r="NBN262" s="50"/>
      <c r="NBO262" s="50"/>
      <c r="NBP262" s="50"/>
      <c r="NBQ262" s="50"/>
      <c r="NBR262" s="50"/>
      <c r="NBS262" s="50"/>
      <c r="NBT262" s="50"/>
      <c r="NBU262" s="50"/>
      <c r="NBV262" s="50"/>
      <c r="NBW262" s="50"/>
      <c r="NBX262" s="50"/>
      <c r="NBY262" s="102"/>
      <c r="NBZ262" s="103"/>
      <c r="NCA262" s="101"/>
      <c r="NCB262" s="106"/>
      <c r="NCC262" s="105"/>
      <c r="NCD262" s="50"/>
      <c r="NCE262" s="50"/>
      <c r="NCF262" s="50"/>
      <c r="NCG262" s="50"/>
      <c r="NCH262" s="50"/>
      <c r="NCI262" s="50"/>
      <c r="NCJ262" s="50"/>
      <c r="NCK262" s="50"/>
      <c r="NCL262" s="50"/>
      <c r="NCM262" s="50"/>
      <c r="NCN262" s="50"/>
      <c r="NCO262" s="50"/>
      <c r="NCP262" s="50"/>
      <c r="NCQ262" s="50"/>
      <c r="NCR262" s="50"/>
      <c r="NCS262" s="50"/>
      <c r="NCT262" s="50"/>
      <c r="NCU262" s="50"/>
      <c r="NCV262" s="50"/>
      <c r="NCW262" s="50"/>
      <c r="NCX262" s="50"/>
      <c r="NCY262" s="50"/>
      <c r="NCZ262" s="50"/>
      <c r="NDA262" s="50"/>
      <c r="NDB262" s="50"/>
      <c r="NDC262" s="50"/>
      <c r="NDD262" s="50"/>
      <c r="NDE262" s="50"/>
      <c r="NDF262" s="50"/>
      <c r="NDG262" s="50"/>
      <c r="NDH262" s="50"/>
      <c r="NDI262" s="102"/>
      <c r="NDJ262" s="103"/>
      <c r="NDK262" s="101"/>
      <c r="NDL262" s="106"/>
      <c r="NDM262" s="105"/>
      <c r="NDN262" s="50"/>
      <c r="NDO262" s="50"/>
      <c r="NDP262" s="50"/>
      <c r="NDQ262" s="50"/>
      <c r="NDR262" s="50"/>
      <c r="NDS262" s="50"/>
      <c r="NDT262" s="50"/>
      <c r="NDU262" s="50"/>
      <c r="NDV262" s="50"/>
      <c r="NDW262" s="50"/>
      <c r="NDX262" s="50"/>
      <c r="NDY262" s="50"/>
      <c r="NDZ262" s="50"/>
      <c r="NEA262" s="50"/>
      <c r="NEB262" s="50"/>
      <c r="NEC262" s="50"/>
      <c r="NED262" s="50"/>
      <c r="NEE262" s="50"/>
      <c r="NEF262" s="50"/>
      <c r="NEG262" s="50"/>
      <c r="NEH262" s="50"/>
      <c r="NEI262" s="50"/>
      <c r="NEJ262" s="50"/>
      <c r="NEK262" s="50"/>
      <c r="NEL262" s="50"/>
      <c r="NEM262" s="50"/>
      <c r="NEN262" s="50"/>
      <c r="NEO262" s="50"/>
      <c r="NEP262" s="50"/>
      <c r="NEQ262" s="50"/>
      <c r="NER262" s="50"/>
      <c r="NES262" s="102"/>
      <c r="NET262" s="103"/>
      <c r="NEU262" s="101"/>
      <c r="NEV262" s="106"/>
      <c r="NEW262" s="105"/>
      <c r="NEX262" s="50"/>
      <c r="NEY262" s="50"/>
      <c r="NEZ262" s="50"/>
      <c r="NFA262" s="50"/>
      <c r="NFB262" s="50"/>
      <c r="NFC262" s="50"/>
      <c r="NFD262" s="50"/>
      <c r="NFE262" s="50"/>
      <c r="NFF262" s="50"/>
      <c r="NFG262" s="50"/>
      <c r="NFH262" s="50"/>
      <c r="NFI262" s="50"/>
      <c r="NFJ262" s="50"/>
      <c r="NFK262" s="50"/>
      <c r="NFL262" s="50"/>
      <c r="NFM262" s="50"/>
      <c r="NFN262" s="50"/>
      <c r="NFO262" s="50"/>
      <c r="NFP262" s="50"/>
      <c r="NFQ262" s="50"/>
      <c r="NFR262" s="50"/>
      <c r="NFS262" s="50"/>
      <c r="NFT262" s="50"/>
      <c r="NFU262" s="50"/>
      <c r="NFV262" s="50"/>
      <c r="NFW262" s="50"/>
      <c r="NFX262" s="50"/>
      <c r="NFY262" s="50"/>
      <c r="NFZ262" s="50"/>
      <c r="NGA262" s="50"/>
      <c r="NGB262" s="50"/>
      <c r="NGC262" s="102"/>
      <c r="NGD262" s="103"/>
      <c r="NGE262" s="101"/>
      <c r="NGF262" s="106"/>
      <c r="NGG262" s="105"/>
      <c r="NGH262" s="50"/>
      <c r="NGI262" s="50"/>
      <c r="NGJ262" s="50"/>
      <c r="NGK262" s="50"/>
      <c r="NGL262" s="50"/>
      <c r="NGM262" s="50"/>
      <c r="NGN262" s="50"/>
      <c r="NGO262" s="50"/>
      <c r="NGP262" s="50"/>
      <c r="NGQ262" s="50"/>
      <c r="NGR262" s="50"/>
      <c r="NGS262" s="50"/>
      <c r="NGT262" s="50"/>
      <c r="NGU262" s="50"/>
      <c r="NGV262" s="50"/>
      <c r="NGW262" s="50"/>
      <c r="NGX262" s="50"/>
      <c r="NGY262" s="50"/>
      <c r="NGZ262" s="50"/>
      <c r="NHA262" s="50"/>
      <c r="NHB262" s="50"/>
      <c r="NHC262" s="50"/>
      <c r="NHD262" s="50"/>
      <c r="NHE262" s="50"/>
      <c r="NHF262" s="50"/>
      <c r="NHG262" s="50"/>
      <c r="NHH262" s="50"/>
      <c r="NHI262" s="50"/>
      <c r="NHJ262" s="50"/>
      <c r="NHK262" s="50"/>
      <c r="NHL262" s="50"/>
      <c r="NHM262" s="102"/>
      <c r="NHN262" s="103"/>
      <c r="NHO262" s="101"/>
      <c r="NHP262" s="106"/>
      <c r="NHQ262" s="105"/>
      <c r="NHR262" s="50"/>
      <c r="NHS262" s="50"/>
      <c r="NHT262" s="50"/>
      <c r="NHU262" s="50"/>
      <c r="NHV262" s="50"/>
      <c r="NHW262" s="50"/>
      <c r="NHX262" s="50"/>
      <c r="NHY262" s="50"/>
      <c r="NHZ262" s="50"/>
      <c r="NIA262" s="50"/>
      <c r="NIB262" s="50"/>
      <c r="NIC262" s="50"/>
      <c r="NID262" s="50"/>
      <c r="NIE262" s="50"/>
      <c r="NIF262" s="50"/>
      <c r="NIG262" s="50"/>
      <c r="NIH262" s="50"/>
      <c r="NII262" s="50"/>
      <c r="NIJ262" s="50"/>
      <c r="NIK262" s="50"/>
      <c r="NIL262" s="50"/>
      <c r="NIM262" s="50"/>
      <c r="NIN262" s="50"/>
      <c r="NIO262" s="50"/>
      <c r="NIP262" s="50"/>
      <c r="NIQ262" s="50"/>
      <c r="NIR262" s="50"/>
      <c r="NIS262" s="50"/>
      <c r="NIT262" s="50"/>
      <c r="NIU262" s="50"/>
      <c r="NIV262" s="50"/>
      <c r="NIW262" s="102"/>
      <c r="NIX262" s="103"/>
      <c r="NIY262" s="101"/>
      <c r="NIZ262" s="106"/>
      <c r="NJA262" s="105"/>
      <c r="NJB262" s="50"/>
      <c r="NJC262" s="50"/>
      <c r="NJD262" s="50"/>
      <c r="NJE262" s="50"/>
      <c r="NJF262" s="50"/>
      <c r="NJG262" s="50"/>
      <c r="NJH262" s="50"/>
      <c r="NJI262" s="50"/>
      <c r="NJJ262" s="50"/>
      <c r="NJK262" s="50"/>
      <c r="NJL262" s="50"/>
      <c r="NJM262" s="50"/>
      <c r="NJN262" s="50"/>
      <c r="NJO262" s="50"/>
      <c r="NJP262" s="50"/>
      <c r="NJQ262" s="50"/>
      <c r="NJR262" s="50"/>
      <c r="NJS262" s="50"/>
      <c r="NJT262" s="50"/>
      <c r="NJU262" s="50"/>
      <c r="NJV262" s="50"/>
      <c r="NJW262" s="50"/>
      <c r="NJX262" s="50"/>
      <c r="NJY262" s="50"/>
      <c r="NJZ262" s="50"/>
      <c r="NKA262" s="50"/>
      <c r="NKB262" s="50"/>
      <c r="NKC262" s="50"/>
      <c r="NKD262" s="50"/>
      <c r="NKE262" s="50"/>
      <c r="NKF262" s="50"/>
      <c r="NKG262" s="102"/>
      <c r="NKH262" s="103"/>
      <c r="NKI262" s="101"/>
      <c r="NKJ262" s="106"/>
      <c r="NKK262" s="105"/>
      <c r="NKL262" s="50"/>
      <c r="NKM262" s="50"/>
      <c r="NKN262" s="50"/>
      <c r="NKO262" s="50"/>
      <c r="NKP262" s="50"/>
      <c r="NKQ262" s="50"/>
      <c r="NKR262" s="50"/>
      <c r="NKS262" s="50"/>
      <c r="NKT262" s="50"/>
      <c r="NKU262" s="50"/>
      <c r="NKV262" s="50"/>
      <c r="NKW262" s="50"/>
      <c r="NKX262" s="50"/>
      <c r="NKY262" s="50"/>
      <c r="NKZ262" s="50"/>
      <c r="NLA262" s="50"/>
      <c r="NLB262" s="50"/>
      <c r="NLC262" s="50"/>
      <c r="NLD262" s="50"/>
      <c r="NLE262" s="50"/>
      <c r="NLF262" s="50"/>
      <c r="NLG262" s="50"/>
      <c r="NLH262" s="50"/>
      <c r="NLI262" s="50"/>
      <c r="NLJ262" s="50"/>
      <c r="NLK262" s="50"/>
      <c r="NLL262" s="50"/>
      <c r="NLM262" s="50"/>
      <c r="NLN262" s="50"/>
      <c r="NLO262" s="50"/>
      <c r="NLP262" s="50"/>
      <c r="NLQ262" s="102"/>
      <c r="NLR262" s="103"/>
      <c r="NLS262" s="101"/>
      <c r="NLT262" s="106"/>
      <c r="NLU262" s="105"/>
      <c r="NLV262" s="50"/>
      <c r="NLW262" s="50"/>
      <c r="NLX262" s="50"/>
      <c r="NLY262" s="50"/>
      <c r="NLZ262" s="50"/>
      <c r="NMA262" s="50"/>
      <c r="NMB262" s="50"/>
      <c r="NMC262" s="50"/>
      <c r="NMD262" s="50"/>
      <c r="NME262" s="50"/>
      <c r="NMF262" s="50"/>
      <c r="NMG262" s="50"/>
      <c r="NMH262" s="50"/>
      <c r="NMI262" s="50"/>
      <c r="NMJ262" s="50"/>
      <c r="NMK262" s="50"/>
      <c r="NML262" s="50"/>
      <c r="NMM262" s="50"/>
      <c r="NMN262" s="50"/>
      <c r="NMO262" s="50"/>
      <c r="NMP262" s="50"/>
      <c r="NMQ262" s="50"/>
      <c r="NMR262" s="50"/>
      <c r="NMS262" s="50"/>
      <c r="NMT262" s="50"/>
      <c r="NMU262" s="50"/>
      <c r="NMV262" s="50"/>
      <c r="NMW262" s="50"/>
      <c r="NMX262" s="50"/>
      <c r="NMY262" s="50"/>
      <c r="NMZ262" s="50"/>
      <c r="NNA262" s="102"/>
      <c r="NNB262" s="103"/>
      <c r="NNC262" s="101"/>
      <c r="NND262" s="106"/>
      <c r="NNE262" s="105"/>
      <c r="NNF262" s="50"/>
      <c r="NNG262" s="50"/>
      <c r="NNH262" s="50"/>
      <c r="NNI262" s="50"/>
      <c r="NNJ262" s="50"/>
      <c r="NNK262" s="50"/>
      <c r="NNL262" s="50"/>
      <c r="NNM262" s="50"/>
      <c r="NNN262" s="50"/>
      <c r="NNO262" s="50"/>
      <c r="NNP262" s="50"/>
      <c r="NNQ262" s="50"/>
      <c r="NNR262" s="50"/>
      <c r="NNS262" s="50"/>
      <c r="NNT262" s="50"/>
      <c r="NNU262" s="50"/>
      <c r="NNV262" s="50"/>
      <c r="NNW262" s="50"/>
      <c r="NNX262" s="50"/>
      <c r="NNY262" s="50"/>
      <c r="NNZ262" s="50"/>
      <c r="NOA262" s="50"/>
      <c r="NOB262" s="50"/>
      <c r="NOC262" s="50"/>
      <c r="NOD262" s="50"/>
      <c r="NOE262" s="50"/>
      <c r="NOF262" s="50"/>
      <c r="NOG262" s="50"/>
      <c r="NOH262" s="50"/>
      <c r="NOI262" s="50"/>
      <c r="NOJ262" s="50"/>
      <c r="NOK262" s="102"/>
      <c r="NOL262" s="103"/>
      <c r="NOM262" s="101"/>
      <c r="NON262" s="106"/>
      <c r="NOO262" s="105"/>
      <c r="NOP262" s="50"/>
      <c r="NOQ262" s="50"/>
      <c r="NOR262" s="50"/>
      <c r="NOS262" s="50"/>
      <c r="NOT262" s="50"/>
      <c r="NOU262" s="50"/>
      <c r="NOV262" s="50"/>
      <c r="NOW262" s="50"/>
      <c r="NOX262" s="50"/>
      <c r="NOY262" s="50"/>
      <c r="NOZ262" s="50"/>
      <c r="NPA262" s="50"/>
      <c r="NPB262" s="50"/>
      <c r="NPC262" s="50"/>
      <c r="NPD262" s="50"/>
      <c r="NPE262" s="50"/>
      <c r="NPF262" s="50"/>
      <c r="NPG262" s="50"/>
      <c r="NPH262" s="50"/>
      <c r="NPI262" s="50"/>
      <c r="NPJ262" s="50"/>
      <c r="NPK262" s="50"/>
      <c r="NPL262" s="50"/>
      <c r="NPM262" s="50"/>
      <c r="NPN262" s="50"/>
      <c r="NPO262" s="50"/>
      <c r="NPP262" s="50"/>
      <c r="NPQ262" s="50"/>
      <c r="NPR262" s="50"/>
      <c r="NPS262" s="50"/>
      <c r="NPT262" s="50"/>
      <c r="NPU262" s="102"/>
      <c r="NPV262" s="103"/>
      <c r="NPW262" s="101"/>
      <c r="NPX262" s="106"/>
      <c r="NPY262" s="105"/>
      <c r="NPZ262" s="50"/>
      <c r="NQA262" s="50"/>
      <c r="NQB262" s="50"/>
      <c r="NQC262" s="50"/>
      <c r="NQD262" s="50"/>
      <c r="NQE262" s="50"/>
      <c r="NQF262" s="50"/>
      <c r="NQG262" s="50"/>
      <c r="NQH262" s="50"/>
      <c r="NQI262" s="50"/>
      <c r="NQJ262" s="50"/>
      <c r="NQK262" s="50"/>
      <c r="NQL262" s="50"/>
      <c r="NQM262" s="50"/>
      <c r="NQN262" s="50"/>
      <c r="NQO262" s="50"/>
      <c r="NQP262" s="50"/>
      <c r="NQQ262" s="50"/>
      <c r="NQR262" s="50"/>
      <c r="NQS262" s="50"/>
      <c r="NQT262" s="50"/>
      <c r="NQU262" s="50"/>
      <c r="NQV262" s="50"/>
      <c r="NQW262" s="50"/>
      <c r="NQX262" s="50"/>
      <c r="NQY262" s="50"/>
      <c r="NQZ262" s="50"/>
      <c r="NRA262" s="50"/>
      <c r="NRB262" s="50"/>
      <c r="NRC262" s="50"/>
      <c r="NRD262" s="50"/>
      <c r="NRE262" s="102"/>
      <c r="NRF262" s="103"/>
      <c r="NRG262" s="101"/>
      <c r="NRH262" s="106"/>
      <c r="NRI262" s="105"/>
      <c r="NRJ262" s="50"/>
      <c r="NRK262" s="50"/>
      <c r="NRL262" s="50"/>
      <c r="NRM262" s="50"/>
      <c r="NRN262" s="50"/>
      <c r="NRO262" s="50"/>
      <c r="NRP262" s="50"/>
      <c r="NRQ262" s="50"/>
      <c r="NRR262" s="50"/>
      <c r="NRS262" s="50"/>
      <c r="NRT262" s="50"/>
      <c r="NRU262" s="50"/>
      <c r="NRV262" s="50"/>
      <c r="NRW262" s="50"/>
      <c r="NRX262" s="50"/>
      <c r="NRY262" s="50"/>
      <c r="NRZ262" s="50"/>
      <c r="NSA262" s="50"/>
      <c r="NSB262" s="50"/>
      <c r="NSC262" s="50"/>
      <c r="NSD262" s="50"/>
      <c r="NSE262" s="50"/>
      <c r="NSF262" s="50"/>
      <c r="NSG262" s="50"/>
      <c r="NSH262" s="50"/>
      <c r="NSI262" s="50"/>
      <c r="NSJ262" s="50"/>
      <c r="NSK262" s="50"/>
      <c r="NSL262" s="50"/>
      <c r="NSM262" s="50"/>
      <c r="NSN262" s="50"/>
      <c r="NSO262" s="102"/>
      <c r="NSP262" s="103"/>
      <c r="NSQ262" s="101"/>
      <c r="NSR262" s="106"/>
      <c r="NSS262" s="105"/>
      <c r="NST262" s="50"/>
      <c r="NSU262" s="50"/>
      <c r="NSV262" s="50"/>
      <c r="NSW262" s="50"/>
      <c r="NSX262" s="50"/>
      <c r="NSY262" s="50"/>
      <c r="NSZ262" s="50"/>
      <c r="NTA262" s="50"/>
      <c r="NTB262" s="50"/>
      <c r="NTC262" s="50"/>
      <c r="NTD262" s="50"/>
      <c r="NTE262" s="50"/>
      <c r="NTF262" s="50"/>
      <c r="NTG262" s="50"/>
      <c r="NTH262" s="50"/>
      <c r="NTI262" s="50"/>
      <c r="NTJ262" s="50"/>
      <c r="NTK262" s="50"/>
      <c r="NTL262" s="50"/>
      <c r="NTM262" s="50"/>
      <c r="NTN262" s="50"/>
      <c r="NTO262" s="50"/>
      <c r="NTP262" s="50"/>
      <c r="NTQ262" s="50"/>
      <c r="NTR262" s="50"/>
      <c r="NTS262" s="50"/>
      <c r="NTT262" s="50"/>
      <c r="NTU262" s="50"/>
      <c r="NTV262" s="50"/>
      <c r="NTW262" s="50"/>
      <c r="NTX262" s="50"/>
      <c r="NTY262" s="102"/>
      <c r="NTZ262" s="103"/>
      <c r="NUA262" s="101"/>
      <c r="NUB262" s="106"/>
      <c r="NUC262" s="105"/>
      <c r="NUD262" s="50"/>
      <c r="NUE262" s="50"/>
      <c r="NUF262" s="50"/>
      <c r="NUG262" s="50"/>
      <c r="NUH262" s="50"/>
      <c r="NUI262" s="50"/>
      <c r="NUJ262" s="50"/>
      <c r="NUK262" s="50"/>
      <c r="NUL262" s="50"/>
      <c r="NUM262" s="50"/>
      <c r="NUN262" s="50"/>
      <c r="NUO262" s="50"/>
      <c r="NUP262" s="50"/>
      <c r="NUQ262" s="50"/>
      <c r="NUR262" s="50"/>
      <c r="NUS262" s="50"/>
      <c r="NUT262" s="50"/>
      <c r="NUU262" s="50"/>
      <c r="NUV262" s="50"/>
      <c r="NUW262" s="50"/>
      <c r="NUX262" s="50"/>
      <c r="NUY262" s="50"/>
      <c r="NUZ262" s="50"/>
      <c r="NVA262" s="50"/>
      <c r="NVB262" s="50"/>
      <c r="NVC262" s="50"/>
      <c r="NVD262" s="50"/>
      <c r="NVE262" s="50"/>
      <c r="NVF262" s="50"/>
      <c r="NVG262" s="50"/>
      <c r="NVH262" s="50"/>
      <c r="NVI262" s="102"/>
      <c r="NVJ262" s="103"/>
      <c r="NVK262" s="101"/>
      <c r="NVL262" s="106"/>
      <c r="NVM262" s="105"/>
      <c r="NVN262" s="50"/>
      <c r="NVO262" s="50"/>
      <c r="NVP262" s="50"/>
      <c r="NVQ262" s="50"/>
      <c r="NVR262" s="50"/>
      <c r="NVS262" s="50"/>
      <c r="NVT262" s="50"/>
      <c r="NVU262" s="50"/>
      <c r="NVV262" s="50"/>
      <c r="NVW262" s="50"/>
      <c r="NVX262" s="50"/>
      <c r="NVY262" s="50"/>
      <c r="NVZ262" s="50"/>
      <c r="NWA262" s="50"/>
      <c r="NWB262" s="50"/>
      <c r="NWC262" s="50"/>
      <c r="NWD262" s="50"/>
      <c r="NWE262" s="50"/>
      <c r="NWF262" s="50"/>
      <c r="NWG262" s="50"/>
      <c r="NWH262" s="50"/>
      <c r="NWI262" s="50"/>
      <c r="NWJ262" s="50"/>
      <c r="NWK262" s="50"/>
      <c r="NWL262" s="50"/>
      <c r="NWM262" s="50"/>
      <c r="NWN262" s="50"/>
      <c r="NWO262" s="50"/>
      <c r="NWP262" s="50"/>
      <c r="NWQ262" s="50"/>
      <c r="NWR262" s="50"/>
      <c r="NWS262" s="102"/>
      <c r="NWT262" s="103"/>
      <c r="NWU262" s="101"/>
      <c r="NWV262" s="106"/>
      <c r="NWW262" s="105"/>
      <c r="NWX262" s="50"/>
      <c r="NWY262" s="50"/>
      <c r="NWZ262" s="50"/>
      <c r="NXA262" s="50"/>
      <c r="NXB262" s="50"/>
      <c r="NXC262" s="50"/>
      <c r="NXD262" s="50"/>
      <c r="NXE262" s="50"/>
      <c r="NXF262" s="50"/>
      <c r="NXG262" s="50"/>
      <c r="NXH262" s="50"/>
      <c r="NXI262" s="50"/>
      <c r="NXJ262" s="50"/>
      <c r="NXK262" s="50"/>
      <c r="NXL262" s="50"/>
      <c r="NXM262" s="50"/>
      <c r="NXN262" s="50"/>
      <c r="NXO262" s="50"/>
      <c r="NXP262" s="50"/>
      <c r="NXQ262" s="50"/>
      <c r="NXR262" s="50"/>
      <c r="NXS262" s="50"/>
      <c r="NXT262" s="50"/>
      <c r="NXU262" s="50"/>
      <c r="NXV262" s="50"/>
      <c r="NXW262" s="50"/>
      <c r="NXX262" s="50"/>
      <c r="NXY262" s="50"/>
      <c r="NXZ262" s="50"/>
      <c r="NYA262" s="50"/>
      <c r="NYB262" s="50"/>
      <c r="NYC262" s="102"/>
      <c r="NYD262" s="103"/>
      <c r="NYE262" s="101"/>
      <c r="NYF262" s="106"/>
      <c r="NYG262" s="105"/>
      <c r="NYH262" s="50"/>
      <c r="NYI262" s="50"/>
      <c r="NYJ262" s="50"/>
      <c r="NYK262" s="50"/>
      <c r="NYL262" s="50"/>
      <c r="NYM262" s="50"/>
      <c r="NYN262" s="50"/>
      <c r="NYO262" s="50"/>
      <c r="NYP262" s="50"/>
      <c r="NYQ262" s="50"/>
      <c r="NYR262" s="50"/>
      <c r="NYS262" s="50"/>
      <c r="NYT262" s="50"/>
      <c r="NYU262" s="50"/>
      <c r="NYV262" s="50"/>
      <c r="NYW262" s="50"/>
      <c r="NYX262" s="50"/>
      <c r="NYY262" s="50"/>
      <c r="NYZ262" s="50"/>
      <c r="NZA262" s="50"/>
      <c r="NZB262" s="50"/>
      <c r="NZC262" s="50"/>
      <c r="NZD262" s="50"/>
      <c r="NZE262" s="50"/>
      <c r="NZF262" s="50"/>
      <c r="NZG262" s="50"/>
      <c r="NZH262" s="50"/>
      <c r="NZI262" s="50"/>
      <c r="NZJ262" s="50"/>
      <c r="NZK262" s="50"/>
      <c r="NZL262" s="50"/>
      <c r="NZM262" s="102"/>
      <c r="NZN262" s="103"/>
      <c r="NZO262" s="101"/>
      <c r="NZP262" s="106"/>
      <c r="NZQ262" s="105"/>
      <c r="NZR262" s="50"/>
      <c r="NZS262" s="50"/>
      <c r="NZT262" s="50"/>
      <c r="NZU262" s="50"/>
      <c r="NZV262" s="50"/>
      <c r="NZW262" s="50"/>
      <c r="NZX262" s="50"/>
      <c r="NZY262" s="50"/>
      <c r="NZZ262" s="50"/>
      <c r="OAA262" s="50"/>
      <c r="OAB262" s="50"/>
      <c r="OAC262" s="50"/>
      <c r="OAD262" s="50"/>
      <c r="OAE262" s="50"/>
      <c r="OAF262" s="50"/>
      <c r="OAG262" s="50"/>
      <c r="OAH262" s="50"/>
      <c r="OAI262" s="50"/>
      <c r="OAJ262" s="50"/>
      <c r="OAK262" s="50"/>
      <c r="OAL262" s="50"/>
      <c r="OAM262" s="50"/>
      <c r="OAN262" s="50"/>
      <c r="OAO262" s="50"/>
      <c r="OAP262" s="50"/>
      <c r="OAQ262" s="50"/>
      <c r="OAR262" s="50"/>
      <c r="OAS262" s="50"/>
      <c r="OAT262" s="50"/>
      <c r="OAU262" s="50"/>
      <c r="OAV262" s="50"/>
      <c r="OAW262" s="102"/>
      <c r="OAX262" s="103"/>
      <c r="OAY262" s="101"/>
      <c r="OAZ262" s="106"/>
      <c r="OBA262" s="105"/>
      <c r="OBB262" s="50"/>
      <c r="OBC262" s="50"/>
      <c r="OBD262" s="50"/>
      <c r="OBE262" s="50"/>
      <c r="OBF262" s="50"/>
      <c r="OBG262" s="50"/>
      <c r="OBH262" s="50"/>
      <c r="OBI262" s="50"/>
      <c r="OBJ262" s="50"/>
      <c r="OBK262" s="50"/>
      <c r="OBL262" s="50"/>
      <c r="OBM262" s="50"/>
      <c r="OBN262" s="50"/>
      <c r="OBO262" s="50"/>
      <c r="OBP262" s="50"/>
      <c r="OBQ262" s="50"/>
      <c r="OBR262" s="50"/>
      <c r="OBS262" s="50"/>
      <c r="OBT262" s="50"/>
      <c r="OBU262" s="50"/>
      <c r="OBV262" s="50"/>
      <c r="OBW262" s="50"/>
      <c r="OBX262" s="50"/>
      <c r="OBY262" s="50"/>
      <c r="OBZ262" s="50"/>
      <c r="OCA262" s="50"/>
      <c r="OCB262" s="50"/>
      <c r="OCC262" s="50"/>
      <c r="OCD262" s="50"/>
      <c r="OCE262" s="50"/>
      <c r="OCF262" s="50"/>
      <c r="OCG262" s="102"/>
      <c r="OCH262" s="103"/>
      <c r="OCI262" s="101"/>
      <c r="OCJ262" s="106"/>
      <c r="OCK262" s="105"/>
      <c r="OCL262" s="50"/>
      <c r="OCM262" s="50"/>
      <c r="OCN262" s="50"/>
      <c r="OCO262" s="50"/>
      <c r="OCP262" s="50"/>
      <c r="OCQ262" s="50"/>
      <c r="OCR262" s="50"/>
      <c r="OCS262" s="50"/>
      <c r="OCT262" s="50"/>
      <c r="OCU262" s="50"/>
      <c r="OCV262" s="50"/>
      <c r="OCW262" s="50"/>
      <c r="OCX262" s="50"/>
      <c r="OCY262" s="50"/>
      <c r="OCZ262" s="50"/>
      <c r="ODA262" s="50"/>
      <c r="ODB262" s="50"/>
      <c r="ODC262" s="50"/>
      <c r="ODD262" s="50"/>
      <c r="ODE262" s="50"/>
      <c r="ODF262" s="50"/>
      <c r="ODG262" s="50"/>
      <c r="ODH262" s="50"/>
      <c r="ODI262" s="50"/>
      <c r="ODJ262" s="50"/>
      <c r="ODK262" s="50"/>
      <c r="ODL262" s="50"/>
      <c r="ODM262" s="50"/>
      <c r="ODN262" s="50"/>
      <c r="ODO262" s="50"/>
      <c r="ODP262" s="50"/>
      <c r="ODQ262" s="102"/>
      <c r="ODR262" s="103"/>
      <c r="ODS262" s="101"/>
      <c r="ODT262" s="106"/>
      <c r="ODU262" s="105"/>
      <c r="ODV262" s="50"/>
      <c r="ODW262" s="50"/>
      <c r="ODX262" s="50"/>
      <c r="ODY262" s="50"/>
      <c r="ODZ262" s="50"/>
      <c r="OEA262" s="50"/>
      <c r="OEB262" s="50"/>
      <c r="OEC262" s="50"/>
      <c r="OED262" s="50"/>
      <c r="OEE262" s="50"/>
      <c r="OEF262" s="50"/>
      <c r="OEG262" s="50"/>
      <c r="OEH262" s="50"/>
      <c r="OEI262" s="50"/>
      <c r="OEJ262" s="50"/>
      <c r="OEK262" s="50"/>
      <c r="OEL262" s="50"/>
      <c r="OEM262" s="50"/>
      <c r="OEN262" s="50"/>
      <c r="OEO262" s="50"/>
      <c r="OEP262" s="50"/>
      <c r="OEQ262" s="50"/>
      <c r="OER262" s="50"/>
      <c r="OES262" s="50"/>
      <c r="OET262" s="50"/>
      <c r="OEU262" s="50"/>
      <c r="OEV262" s="50"/>
      <c r="OEW262" s="50"/>
      <c r="OEX262" s="50"/>
      <c r="OEY262" s="50"/>
      <c r="OEZ262" s="50"/>
      <c r="OFA262" s="102"/>
      <c r="OFB262" s="103"/>
      <c r="OFC262" s="101"/>
      <c r="OFD262" s="106"/>
      <c r="OFE262" s="105"/>
      <c r="OFF262" s="50"/>
      <c r="OFG262" s="50"/>
      <c r="OFH262" s="50"/>
      <c r="OFI262" s="50"/>
      <c r="OFJ262" s="50"/>
      <c r="OFK262" s="50"/>
      <c r="OFL262" s="50"/>
      <c r="OFM262" s="50"/>
      <c r="OFN262" s="50"/>
      <c r="OFO262" s="50"/>
      <c r="OFP262" s="50"/>
      <c r="OFQ262" s="50"/>
      <c r="OFR262" s="50"/>
      <c r="OFS262" s="50"/>
      <c r="OFT262" s="50"/>
      <c r="OFU262" s="50"/>
      <c r="OFV262" s="50"/>
      <c r="OFW262" s="50"/>
      <c r="OFX262" s="50"/>
      <c r="OFY262" s="50"/>
      <c r="OFZ262" s="50"/>
      <c r="OGA262" s="50"/>
      <c r="OGB262" s="50"/>
      <c r="OGC262" s="50"/>
      <c r="OGD262" s="50"/>
      <c r="OGE262" s="50"/>
      <c r="OGF262" s="50"/>
      <c r="OGG262" s="50"/>
      <c r="OGH262" s="50"/>
      <c r="OGI262" s="50"/>
      <c r="OGJ262" s="50"/>
      <c r="OGK262" s="102"/>
      <c r="OGL262" s="103"/>
      <c r="OGM262" s="101"/>
      <c r="OGN262" s="106"/>
      <c r="OGO262" s="105"/>
      <c r="OGP262" s="50"/>
      <c r="OGQ262" s="50"/>
      <c r="OGR262" s="50"/>
      <c r="OGS262" s="50"/>
      <c r="OGT262" s="50"/>
      <c r="OGU262" s="50"/>
      <c r="OGV262" s="50"/>
      <c r="OGW262" s="50"/>
      <c r="OGX262" s="50"/>
      <c r="OGY262" s="50"/>
      <c r="OGZ262" s="50"/>
      <c r="OHA262" s="50"/>
      <c r="OHB262" s="50"/>
      <c r="OHC262" s="50"/>
      <c r="OHD262" s="50"/>
      <c r="OHE262" s="50"/>
      <c r="OHF262" s="50"/>
      <c r="OHG262" s="50"/>
      <c r="OHH262" s="50"/>
      <c r="OHI262" s="50"/>
      <c r="OHJ262" s="50"/>
      <c r="OHK262" s="50"/>
      <c r="OHL262" s="50"/>
      <c r="OHM262" s="50"/>
      <c r="OHN262" s="50"/>
      <c r="OHO262" s="50"/>
      <c r="OHP262" s="50"/>
      <c r="OHQ262" s="50"/>
      <c r="OHR262" s="50"/>
      <c r="OHS262" s="50"/>
      <c r="OHT262" s="50"/>
      <c r="OHU262" s="102"/>
      <c r="OHV262" s="103"/>
      <c r="OHW262" s="101"/>
      <c r="OHX262" s="106"/>
      <c r="OHY262" s="105"/>
      <c r="OHZ262" s="50"/>
      <c r="OIA262" s="50"/>
      <c r="OIB262" s="50"/>
      <c r="OIC262" s="50"/>
      <c r="OID262" s="50"/>
      <c r="OIE262" s="50"/>
      <c r="OIF262" s="50"/>
      <c r="OIG262" s="50"/>
      <c r="OIH262" s="50"/>
      <c r="OII262" s="50"/>
      <c r="OIJ262" s="50"/>
      <c r="OIK262" s="50"/>
      <c r="OIL262" s="50"/>
      <c r="OIM262" s="50"/>
      <c r="OIN262" s="50"/>
      <c r="OIO262" s="50"/>
      <c r="OIP262" s="50"/>
      <c r="OIQ262" s="50"/>
      <c r="OIR262" s="50"/>
      <c r="OIS262" s="50"/>
      <c r="OIT262" s="50"/>
      <c r="OIU262" s="50"/>
      <c r="OIV262" s="50"/>
      <c r="OIW262" s="50"/>
      <c r="OIX262" s="50"/>
      <c r="OIY262" s="50"/>
      <c r="OIZ262" s="50"/>
      <c r="OJA262" s="50"/>
      <c r="OJB262" s="50"/>
      <c r="OJC262" s="50"/>
      <c r="OJD262" s="50"/>
      <c r="OJE262" s="102"/>
      <c r="OJF262" s="103"/>
      <c r="OJG262" s="101"/>
      <c r="OJH262" s="106"/>
      <c r="OJI262" s="105"/>
      <c r="OJJ262" s="50"/>
      <c r="OJK262" s="50"/>
      <c r="OJL262" s="50"/>
      <c r="OJM262" s="50"/>
      <c r="OJN262" s="50"/>
      <c r="OJO262" s="50"/>
      <c r="OJP262" s="50"/>
      <c r="OJQ262" s="50"/>
      <c r="OJR262" s="50"/>
      <c r="OJS262" s="50"/>
      <c r="OJT262" s="50"/>
      <c r="OJU262" s="50"/>
      <c r="OJV262" s="50"/>
      <c r="OJW262" s="50"/>
      <c r="OJX262" s="50"/>
      <c r="OJY262" s="50"/>
      <c r="OJZ262" s="50"/>
      <c r="OKA262" s="50"/>
      <c r="OKB262" s="50"/>
      <c r="OKC262" s="50"/>
      <c r="OKD262" s="50"/>
      <c r="OKE262" s="50"/>
      <c r="OKF262" s="50"/>
      <c r="OKG262" s="50"/>
      <c r="OKH262" s="50"/>
      <c r="OKI262" s="50"/>
      <c r="OKJ262" s="50"/>
      <c r="OKK262" s="50"/>
      <c r="OKL262" s="50"/>
      <c r="OKM262" s="50"/>
      <c r="OKN262" s="50"/>
      <c r="OKO262" s="102"/>
      <c r="OKP262" s="103"/>
      <c r="OKQ262" s="101"/>
      <c r="OKR262" s="106"/>
      <c r="OKS262" s="105"/>
      <c r="OKT262" s="50"/>
      <c r="OKU262" s="50"/>
      <c r="OKV262" s="50"/>
      <c r="OKW262" s="50"/>
      <c r="OKX262" s="50"/>
      <c r="OKY262" s="50"/>
      <c r="OKZ262" s="50"/>
      <c r="OLA262" s="50"/>
      <c r="OLB262" s="50"/>
      <c r="OLC262" s="50"/>
      <c r="OLD262" s="50"/>
      <c r="OLE262" s="50"/>
      <c r="OLF262" s="50"/>
      <c r="OLG262" s="50"/>
      <c r="OLH262" s="50"/>
      <c r="OLI262" s="50"/>
      <c r="OLJ262" s="50"/>
      <c r="OLK262" s="50"/>
      <c r="OLL262" s="50"/>
      <c r="OLM262" s="50"/>
      <c r="OLN262" s="50"/>
      <c r="OLO262" s="50"/>
      <c r="OLP262" s="50"/>
      <c r="OLQ262" s="50"/>
      <c r="OLR262" s="50"/>
      <c r="OLS262" s="50"/>
      <c r="OLT262" s="50"/>
      <c r="OLU262" s="50"/>
      <c r="OLV262" s="50"/>
      <c r="OLW262" s="50"/>
      <c r="OLX262" s="50"/>
      <c r="OLY262" s="102"/>
      <c r="OLZ262" s="103"/>
      <c r="OMA262" s="101"/>
      <c r="OMB262" s="106"/>
      <c r="OMC262" s="105"/>
      <c r="OMD262" s="50"/>
      <c r="OME262" s="50"/>
      <c r="OMF262" s="50"/>
      <c r="OMG262" s="50"/>
      <c r="OMH262" s="50"/>
      <c r="OMI262" s="50"/>
      <c r="OMJ262" s="50"/>
      <c r="OMK262" s="50"/>
      <c r="OML262" s="50"/>
      <c r="OMM262" s="50"/>
      <c r="OMN262" s="50"/>
      <c r="OMO262" s="50"/>
      <c r="OMP262" s="50"/>
      <c r="OMQ262" s="50"/>
      <c r="OMR262" s="50"/>
      <c r="OMS262" s="50"/>
      <c r="OMT262" s="50"/>
      <c r="OMU262" s="50"/>
      <c r="OMV262" s="50"/>
      <c r="OMW262" s="50"/>
      <c r="OMX262" s="50"/>
      <c r="OMY262" s="50"/>
      <c r="OMZ262" s="50"/>
      <c r="ONA262" s="50"/>
      <c r="ONB262" s="50"/>
      <c r="ONC262" s="50"/>
      <c r="OND262" s="50"/>
      <c r="ONE262" s="50"/>
      <c r="ONF262" s="50"/>
      <c r="ONG262" s="50"/>
      <c r="ONH262" s="50"/>
      <c r="ONI262" s="102"/>
      <c r="ONJ262" s="103"/>
      <c r="ONK262" s="101"/>
      <c r="ONL262" s="106"/>
      <c r="ONM262" s="105"/>
      <c r="ONN262" s="50"/>
      <c r="ONO262" s="50"/>
      <c r="ONP262" s="50"/>
      <c r="ONQ262" s="50"/>
      <c r="ONR262" s="50"/>
      <c r="ONS262" s="50"/>
      <c r="ONT262" s="50"/>
      <c r="ONU262" s="50"/>
      <c r="ONV262" s="50"/>
      <c r="ONW262" s="50"/>
      <c r="ONX262" s="50"/>
      <c r="ONY262" s="50"/>
      <c r="ONZ262" s="50"/>
      <c r="OOA262" s="50"/>
      <c r="OOB262" s="50"/>
      <c r="OOC262" s="50"/>
      <c r="OOD262" s="50"/>
      <c r="OOE262" s="50"/>
      <c r="OOF262" s="50"/>
      <c r="OOG262" s="50"/>
      <c r="OOH262" s="50"/>
      <c r="OOI262" s="50"/>
      <c r="OOJ262" s="50"/>
      <c r="OOK262" s="50"/>
      <c r="OOL262" s="50"/>
      <c r="OOM262" s="50"/>
      <c r="OON262" s="50"/>
      <c r="OOO262" s="50"/>
      <c r="OOP262" s="50"/>
      <c r="OOQ262" s="50"/>
      <c r="OOR262" s="50"/>
      <c r="OOS262" s="102"/>
      <c r="OOT262" s="103"/>
      <c r="OOU262" s="101"/>
      <c r="OOV262" s="106"/>
      <c r="OOW262" s="105"/>
      <c r="OOX262" s="50"/>
      <c r="OOY262" s="50"/>
      <c r="OOZ262" s="50"/>
      <c r="OPA262" s="50"/>
      <c r="OPB262" s="50"/>
      <c r="OPC262" s="50"/>
      <c r="OPD262" s="50"/>
      <c r="OPE262" s="50"/>
      <c r="OPF262" s="50"/>
      <c r="OPG262" s="50"/>
      <c r="OPH262" s="50"/>
      <c r="OPI262" s="50"/>
      <c r="OPJ262" s="50"/>
      <c r="OPK262" s="50"/>
      <c r="OPL262" s="50"/>
      <c r="OPM262" s="50"/>
      <c r="OPN262" s="50"/>
      <c r="OPO262" s="50"/>
      <c r="OPP262" s="50"/>
      <c r="OPQ262" s="50"/>
      <c r="OPR262" s="50"/>
      <c r="OPS262" s="50"/>
      <c r="OPT262" s="50"/>
      <c r="OPU262" s="50"/>
      <c r="OPV262" s="50"/>
      <c r="OPW262" s="50"/>
      <c r="OPX262" s="50"/>
      <c r="OPY262" s="50"/>
      <c r="OPZ262" s="50"/>
      <c r="OQA262" s="50"/>
      <c r="OQB262" s="50"/>
      <c r="OQC262" s="102"/>
      <c r="OQD262" s="103"/>
      <c r="OQE262" s="101"/>
      <c r="OQF262" s="106"/>
      <c r="OQG262" s="105"/>
      <c r="OQH262" s="50"/>
      <c r="OQI262" s="50"/>
      <c r="OQJ262" s="50"/>
      <c r="OQK262" s="50"/>
      <c r="OQL262" s="50"/>
      <c r="OQM262" s="50"/>
      <c r="OQN262" s="50"/>
      <c r="OQO262" s="50"/>
      <c r="OQP262" s="50"/>
      <c r="OQQ262" s="50"/>
      <c r="OQR262" s="50"/>
      <c r="OQS262" s="50"/>
      <c r="OQT262" s="50"/>
      <c r="OQU262" s="50"/>
      <c r="OQV262" s="50"/>
      <c r="OQW262" s="50"/>
      <c r="OQX262" s="50"/>
      <c r="OQY262" s="50"/>
      <c r="OQZ262" s="50"/>
      <c r="ORA262" s="50"/>
      <c r="ORB262" s="50"/>
      <c r="ORC262" s="50"/>
      <c r="ORD262" s="50"/>
      <c r="ORE262" s="50"/>
      <c r="ORF262" s="50"/>
      <c r="ORG262" s="50"/>
      <c r="ORH262" s="50"/>
      <c r="ORI262" s="50"/>
      <c r="ORJ262" s="50"/>
      <c r="ORK262" s="50"/>
      <c r="ORL262" s="50"/>
      <c r="ORM262" s="102"/>
      <c r="ORN262" s="103"/>
      <c r="ORO262" s="101"/>
      <c r="ORP262" s="106"/>
      <c r="ORQ262" s="105"/>
      <c r="ORR262" s="50"/>
      <c r="ORS262" s="50"/>
      <c r="ORT262" s="50"/>
      <c r="ORU262" s="50"/>
      <c r="ORV262" s="50"/>
      <c r="ORW262" s="50"/>
      <c r="ORX262" s="50"/>
      <c r="ORY262" s="50"/>
      <c r="ORZ262" s="50"/>
      <c r="OSA262" s="50"/>
      <c r="OSB262" s="50"/>
      <c r="OSC262" s="50"/>
      <c r="OSD262" s="50"/>
      <c r="OSE262" s="50"/>
      <c r="OSF262" s="50"/>
      <c r="OSG262" s="50"/>
      <c r="OSH262" s="50"/>
      <c r="OSI262" s="50"/>
      <c r="OSJ262" s="50"/>
      <c r="OSK262" s="50"/>
      <c r="OSL262" s="50"/>
      <c r="OSM262" s="50"/>
      <c r="OSN262" s="50"/>
      <c r="OSO262" s="50"/>
      <c r="OSP262" s="50"/>
      <c r="OSQ262" s="50"/>
      <c r="OSR262" s="50"/>
      <c r="OSS262" s="50"/>
      <c r="OST262" s="50"/>
      <c r="OSU262" s="50"/>
      <c r="OSV262" s="50"/>
      <c r="OSW262" s="102"/>
      <c r="OSX262" s="103"/>
      <c r="OSY262" s="101"/>
      <c r="OSZ262" s="106"/>
      <c r="OTA262" s="105"/>
      <c r="OTB262" s="50"/>
      <c r="OTC262" s="50"/>
      <c r="OTD262" s="50"/>
      <c r="OTE262" s="50"/>
      <c r="OTF262" s="50"/>
      <c r="OTG262" s="50"/>
      <c r="OTH262" s="50"/>
      <c r="OTI262" s="50"/>
      <c r="OTJ262" s="50"/>
      <c r="OTK262" s="50"/>
      <c r="OTL262" s="50"/>
      <c r="OTM262" s="50"/>
      <c r="OTN262" s="50"/>
      <c r="OTO262" s="50"/>
      <c r="OTP262" s="50"/>
      <c r="OTQ262" s="50"/>
      <c r="OTR262" s="50"/>
      <c r="OTS262" s="50"/>
      <c r="OTT262" s="50"/>
      <c r="OTU262" s="50"/>
      <c r="OTV262" s="50"/>
      <c r="OTW262" s="50"/>
      <c r="OTX262" s="50"/>
      <c r="OTY262" s="50"/>
      <c r="OTZ262" s="50"/>
      <c r="OUA262" s="50"/>
      <c r="OUB262" s="50"/>
      <c r="OUC262" s="50"/>
      <c r="OUD262" s="50"/>
      <c r="OUE262" s="50"/>
      <c r="OUF262" s="50"/>
      <c r="OUG262" s="102"/>
      <c r="OUH262" s="103"/>
      <c r="OUI262" s="101"/>
      <c r="OUJ262" s="106"/>
      <c r="OUK262" s="105"/>
      <c r="OUL262" s="50"/>
      <c r="OUM262" s="50"/>
      <c r="OUN262" s="50"/>
      <c r="OUO262" s="50"/>
      <c r="OUP262" s="50"/>
      <c r="OUQ262" s="50"/>
      <c r="OUR262" s="50"/>
      <c r="OUS262" s="50"/>
      <c r="OUT262" s="50"/>
      <c r="OUU262" s="50"/>
      <c r="OUV262" s="50"/>
      <c r="OUW262" s="50"/>
      <c r="OUX262" s="50"/>
      <c r="OUY262" s="50"/>
      <c r="OUZ262" s="50"/>
      <c r="OVA262" s="50"/>
      <c r="OVB262" s="50"/>
      <c r="OVC262" s="50"/>
      <c r="OVD262" s="50"/>
      <c r="OVE262" s="50"/>
      <c r="OVF262" s="50"/>
      <c r="OVG262" s="50"/>
      <c r="OVH262" s="50"/>
      <c r="OVI262" s="50"/>
      <c r="OVJ262" s="50"/>
      <c r="OVK262" s="50"/>
      <c r="OVL262" s="50"/>
      <c r="OVM262" s="50"/>
      <c r="OVN262" s="50"/>
      <c r="OVO262" s="50"/>
      <c r="OVP262" s="50"/>
      <c r="OVQ262" s="102"/>
      <c r="OVR262" s="103"/>
      <c r="OVS262" s="101"/>
      <c r="OVT262" s="106"/>
      <c r="OVU262" s="105"/>
      <c r="OVV262" s="50"/>
      <c r="OVW262" s="50"/>
      <c r="OVX262" s="50"/>
      <c r="OVY262" s="50"/>
      <c r="OVZ262" s="50"/>
      <c r="OWA262" s="50"/>
      <c r="OWB262" s="50"/>
      <c r="OWC262" s="50"/>
      <c r="OWD262" s="50"/>
      <c r="OWE262" s="50"/>
      <c r="OWF262" s="50"/>
      <c r="OWG262" s="50"/>
      <c r="OWH262" s="50"/>
      <c r="OWI262" s="50"/>
      <c r="OWJ262" s="50"/>
      <c r="OWK262" s="50"/>
      <c r="OWL262" s="50"/>
      <c r="OWM262" s="50"/>
      <c r="OWN262" s="50"/>
      <c r="OWO262" s="50"/>
      <c r="OWP262" s="50"/>
      <c r="OWQ262" s="50"/>
      <c r="OWR262" s="50"/>
      <c r="OWS262" s="50"/>
      <c r="OWT262" s="50"/>
      <c r="OWU262" s="50"/>
      <c r="OWV262" s="50"/>
      <c r="OWW262" s="50"/>
      <c r="OWX262" s="50"/>
      <c r="OWY262" s="50"/>
      <c r="OWZ262" s="50"/>
      <c r="OXA262" s="102"/>
      <c r="OXB262" s="103"/>
      <c r="OXC262" s="101"/>
      <c r="OXD262" s="106"/>
      <c r="OXE262" s="105"/>
      <c r="OXF262" s="50"/>
      <c r="OXG262" s="50"/>
      <c r="OXH262" s="50"/>
      <c r="OXI262" s="50"/>
      <c r="OXJ262" s="50"/>
      <c r="OXK262" s="50"/>
      <c r="OXL262" s="50"/>
      <c r="OXM262" s="50"/>
      <c r="OXN262" s="50"/>
      <c r="OXO262" s="50"/>
      <c r="OXP262" s="50"/>
      <c r="OXQ262" s="50"/>
      <c r="OXR262" s="50"/>
      <c r="OXS262" s="50"/>
      <c r="OXT262" s="50"/>
      <c r="OXU262" s="50"/>
      <c r="OXV262" s="50"/>
      <c r="OXW262" s="50"/>
      <c r="OXX262" s="50"/>
      <c r="OXY262" s="50"/>
      <c r="OXZ262" s="50"/>
      <c r="OYA262" s="50"/>
      <c r="OYB262" s="50"/>
      <c r="OYC262" s="50"/>
      <c r="OYD262" s="50"/>
      <c r="OYE262" s="50"/>
      <c r="OYF262" s="50"/>
      <c r="OYG262" s="50"/>
      <c r="OYH262" s="50"/>
      <c r="OYI262" s="50"/>
      <c r="OYJ262" s="50"/>
      <c r="OYK262" s="102"/>
      <c r="OYL262" s="103"/>
      <c r="OYM262" s="101"/>
      <c r="OYN262" s="106"/>
      <c r="OYO262" s="105"/>
      <c r="OYP262" s="50"/>
      <c r="OYQ262" s="50"/>
      <c r="OYR262" s="50"/>
      <c r="OYS262" s="50"/>
      <c r="OYT262" s="50"/>
      <c r="OYU262" s="50"/>
      <c r="OYV262" s="50"/>
      <c r="OYW262" s="50"/>
      <c r="OYX262" s="50"/>
      <c r="OYY262" s="50"/>
      <c r="OYZ262" s="50"/>
      <c r="OZA262" s="50"/>
      <c r="OZB262" s="50"/>
      <c r="OZC262" s="50"/>
      <c r="OZD262" s="50"/>
      <c r="OZE262" s="50"/>
      <c r="OZF262" s="50"/>
      <c r="OZG262" s="50"/>
      <c r="OZH262" s="50"/>
      <c r="OZI262" s="50"/>
      <c r="OZJ262" s="50"/>
      <c r="OZK262" s="50"/>
      <c r="OZL262" s="50"/>
      <c r="OZM262" s="50"/>
      <c r="OZN262" s="50"/>
      <c r="OZO262" s="50"/>
      <c r="OZP262" s="50"/>
      <c r="OZQ262" s="50"/>
      <c r="OZR262" s="50"/>
      <c r="OZS262" s="50"/>
      <c r="OZT262" s="50"/>
      <c r="OZU262" s="102"/>
      <c r="OZV262" s="103"/>
      <c r="OZW262" s="101"/>
      <c r="OZX262" s="106"/>
      <c r="OZY262" s="105"/>
      <c r="OZZ262" s="50"/>
      <c r="PAA262" s="50"/>
      <c r="PAB262" s="50"/>
      <c r="PAC262" s="50"/>
      <c r="PAD262" s="50"/>
      <c r="PAE262" s="50"/>
      <c r="PAF262" s="50"/>
      <c r="PAG262" s="50"/>
      <c r="PAH262" s="50"/>
      <c r="PAI262" s="50"/>
      <c r="PAJ262" s="50"/>
      <c r="PAK262" s="50"/>
      <c r="PAL262" s="50"/>
      <c r="PAM262" s="50"/>
      <c r="PAN262" s="50"/>
      <c r="PAO262" s="50"/>
      <c r="PAP262" s="50"/>
      <c r="PAQ262" s="50"/>
      <c r="PAR262" s="50"/>
      <c r="PAS262" s="50"/>
      <c r="PAT262" s="50"/>
      <c r="PAU262" s="50"/>
      <c r="PAV262" s="50"/>
      <c r="PAW262" s="50"/>
      <c r="PAX262" s="50"/>
      <c r="PAY262" s="50"/>
      <c r="PAZ262" s="50"/>
      <c r="PBA262" s="50"/>
      <c r="PBB262" s="50"/>
      <c r="PBC262" s="50"/>
      <c r="PBD262" s="50"/>
      <c r="PBE262" s="102"/>
      <c r="PBF262" s="103"/>
      <c r="PBG262" s="101"/>
      <c r="PBH262" s="106"/>
      <c r="PBI262" s="105"/>
      <c r="PBJ262" s="50"/>
      <c r="PBK262" s="50"/>
      <c r="PBL262" s="50"/>
      <c r="PBM262" s="50"/>
      <c r="PBN262" s="50"/>
      <c r="PBO262" s="50"/>
      <c r="PBP262" s="50"/>
      <c r="PBQ262" s="50"/>
      <c r="PBR262" s="50"/>
      <c r="PBS262" s="50"/>
      <c r="PBT262" s="50"/>
      <c r="PBU262" s="50"/>
      <c r="PBV262" s="50"/>
      <c r="PBW262" s="50"/>
      <c r="PBX262" s="50"/>
      <c r="PBY262" s="50"/>
      <c r="PBZ262" s="50"/>
      <c r="PCA262" s="50"/>
      <c r="PCB262" s="50"/>
      <c r="PCC262" s="50"/>
      <c r="PCD262" s="50"/>
      <c r="PCE262" s="50"/>
      <c r="PCF262" s="50"/>
      <c r="PCG262" s="50"/>
      <c r="PCH262" s="50"/>
      <c r="PCI262" s="50"/>
      <c r="PCJ262" s="50"/>
      <c r="PCK262" s="50"/>
      <c r="PCL262" s="50"/>
      <c r="PCM262" s="50"/>
      <c r="PCN262" s="50"/>
      <c r="PCO262" s="102"/>
      <c r="PCP262" s="103"/>
      <c r="PCQ262" s="101"/>
      <c r="PCR262" s="106"/>
      <c r="PCS262" s="105"/>
      <c r="PCT262" s="50"/>
      <c r="PCU262" s="50"/>
      <c r="PCV262" s="50"/>
      <c r="PCW262" s="50"/>
      <c r="PCX262" s="50"/>
      <c r="PCY262" s="50"/>
      <c r="PCZ262" s="50"/>
      <c r="PDA262" s="50"/>
      <c r="PDB262" s="50"/>
      <c r="PDC262" s="50"/>
      <c r="PDD262" s="50"/>
      <c r="PDE262" s="50"/>
      <c r="PDF262" s="50"/>
      <c r="PDG262" s="50"/>
      <c r="PDH262" s="50"/>
      <c r="PDI262" s="50"/>
      <c r="PDJ262" s="50"/>
      <c r="PDK262" s="50"/>
      <c r="PDL262" s="50"/>
      <c r="PDM262" s="50"/>
      <c r="PDN262" s="50"/>
      <c r="PDO262" s="50"/>
      <c r="PDP262" s="50"/>
      <c r="PDQ262" s="50"/>
      <c r="PDR262" s="50"/>
      <c r="PDS262" s="50"/>
      <c r="PDT262" s="50"/>
      <c r="PDU262" s="50"/>
      <c r="PDV262" s="50"/>
      <c r="PDW262" s="50"/>
      <c r="PDX262" s="50"/>
      <c r="PDY262" s="102"/>
      <c r="PDZ262" s="103"/>
      <c r="PEA262" s="101"/>
      <c r="PEB262" s="106"/>
      <c r="PEC262" s="105"/>
      <c r="PED262" s="50"/>
      <c r="PEE262" s="50"/>
      <c r="PEF262" s="50"/>
      <c r="PEG262" s="50"/>
      <c r="PEH262" s="50"/>
      <c r="PEI262" s="50"/>
      <c r="PEJ262" s="50"/>
      <c r="PEK262" s="50"/>
      <c r="PEL262" s="50"/>
      <c r="PEM262" s="50"/>
      <c r="PEN262" s="50"/>
      <c r="PEO262" s="50"/>
      <c r="PEP262" s="50"/>
      <c r="PEQ262" s="50"/>
      <c r="PER262" s="50"/>
      <c r="PES262" s="50"/>
      <c r="PET262" s="50"/>
      <c r="PEU262" s="50"/>
      <c r="PEV262" s="50"/>
      <c r="PEW262" s="50"/>
      <c r="PEX262" s="50"/>
      <c r="PEY262" s="50"/>
      <c r="PEZ262" s="50"/>
      <c r="PFA262" s="50"/>
      <c r="PFB262" s="50"/>
      <c r="PFC262" s="50"/>
      <c r="PFD262" s="50"/>
      <c r="PFE262" s="50"/>
      <c r="PFF262" s="50"/>
      <c r="PFG262" s="50"/>
      <c r="PFH262" s="50"/>
      <c r="PFI262" s="102"/>
      <c r="PFJ262" s="103"/>
      <c r="PFK262" s="101"/>
      <c r="PFL262" s="106"/>
      <c r="PFM262" s="105"/>
      <c r="PFN262" s="50"/>
      <c r="PFO262" s="50"/>
      <c r="PFP262" s="50"/>
      <c r="PFQ262" s="50"/>
      <c r="PFR262" s="50"/>
      <c r="PFS262" s="50"/>
      <c r="PFT262" s="50"/>
      <c r="PFU262" s="50"/>
      <c r="PFV262" s="50"/>
      <c r="PFW262" s="50"/>
      <c r="PFX262" s="50"/>
      <c r="PFY262" s="50"/>
      <c r="PFZ262" s="50"/>
      <c r="PGA262" s="50"/>
      <c r="PGB262" s="50"/>
      <c r="PGC262" s="50"/>
      <c r="PGD262" s="50"/>
      <c r="PGE262" s="50"/>
      <c r="PGF262" s="50"/>
      <c r="PGG262" s="50"/>
      <c r="PGH262" s="50"/>
      <c r="PGI262" s="50"/>
      <c r="PGJ262" s="50"/>
      <c r="PGK262" s="50"/>
      <c r="PGL262" s="50"/>
      <c r="PGM262" s="50"/>
      <c r="PGN262" s="50"/>
      <c r="PGO262" s="50"/>
      <c r="PGP262" s="50"/>
      <c r="PGQ262" s="50"/>
      <c r="PGR262" s="50"/>
      <c r="PGS262" s="102"/>
      <c r="PGT262" s="103"/>
      <c r="PGU262" s="101"/>
      <c r="PGV262" s="106"/>
      <c r="PGW262" s="105"/>
      <c r="PGX262" s="50"/>
      <c r="PGY262" s="50"/>
      <c r="PGZ262" s="50"/>
      <c r="PHA262" s="50"/>
      <c r="PHB262" s="50"/>
      <c r="PHC262" s="50"/>
      <c r="PHD262" s="50"/>
      <c r="PHE262" s="50"/>
      <c r="PHF262" s="50"/>
      <c r="PHG262" s="50"/>
      <c r="PHH262" s="50"/>
      <c r="PHI262" s="50"/>
      <c r="PHJ262" s="50"/>
      <c r="PHK262" s="50"/>
      <c r="PHL262" s="50"/>
      <c r="PHM262" s="50"/>
      <c r="PHN262" s="50"/>
      <c r="PHO262" s="50"/>
      <c r="PHP262" s="50"/>
      <c r="PHQ262" s="50"/>
      <c r="PHR262" s="50"/>
      <c r="PHS262" s="50"/>
      <c r="PHT262" s="50"/>
      <c r="PHU262" s="50"/>
      <c r="PHV262" s="50"/>
      <c r="PHW262" s="50"/>
      <c r="PHX262" s="50"/>
      <c r="PHY262" s="50"/>
      <c r="PHZ262" s="50"/>
      <c r="PIA262" s="50"/>
      <c r="PIB262" s="50"/>
      <c r="PIC262" s="102"/>
      <c r="PID262" s="103"/>
      <c r="PIE262" s="101"/>
      <c r="PIF262" s="106"/>
      <c r="PIG262" s="105"/>
      <c r="PIH262" s="50"/>
      <c r="PII262" s="50"/>
      <c r="PIJ262" s="50"/>
      <c r="PIK262" s="50"/>
      <c r="PIL262" s="50"/>
      <c r="PIM262" s="50"/>
      <c r="PIN262" s="50"/>
      <c r="PIO262" s="50"/>
      <c r="PIP262" s="50"/>
      <c r="PIQ262" s="50"/>
      <c r="PIR262" s="50"/>
      <c r="PIS262" s="50"/>
      <c r="PIT262" s="50"/>
      <c r="PIU262" s="50"/>
      <c r="PIV262" s="50"/>
      <c r="PIW262" s="50"/>
      <c r="PIX262" s="50"/>
      <c r="PIY262" s="50"/>
      <c r="PIZ262" s="50"/>
      <c r="PJA262" s="50"/>
      <c r="PJB262" s="50"/>
      <c r="PJC262" s="50"/>
      <c r="PJD262" s="50"/>
      <c r="PJE262" s="50"/>
      <c r="PJF262" s="50"/>
      <c r="PJG262" s="50"/>
      <c r="PJH262" s="50"/>
      <c r="PJI262" s="50"/>
      <c r="PJJ262" s="50"/>
      <c r="PJK262" s="50"/>
      <c r="PJL262" s="50"/>
      <c r="PJM262" s="102"/>
      <c r="PJN262" s="103"/>
      <c r="PJO262" s="101"/>
      <c r="PJP262" s="106"/>
      <c r="PJQ262" s="105"/>
      <c r="PJR262" s="50"/>
      <c r="PJS262" s="50"/>
      <c r="PJT262" s="50"/>
      <c r="PJU262" s="50"/>
      <c r="PJV262" s="50"/>
      <c r="PJW262" s="50"/>
      <c r="PJX262" s="50"/>
      <c r="PJY262" s="50"/>
      <c r="PJZ262" s="50"/>
      <c r="PKA262" s="50"/>
      <c r="PKB262" s="50"/>
      <c r="PKC262" s="50"/>
      <c r="PKD262" s="50"/>
      <c r="PKE262" s="50"/>
      <c r="PKF262" s="50"/>
      <c r="PKG262" s="50"/>
      <c r="PKH262" s="50"/>
      <c r="PKI262" s="50"/>
      <c r="PKJ262" s="50"/>
      <c r="PKK262" s="50"/>
      <c r="PKL262" s="50"/>
      <c r="PKM262" s="50"/>
      <c r="PKN262" s="50"/>
      <c r="PKO262" s="50"/>
      <c r="PKP262" s="50"/>
      <c r="PKQ262" s="50"/>
      <c r="PKR262" s="50"/>
      <c r="PKS262" s="50"/>
      <c r="PKT262" s="50"/>
      <c r="PKU262" s="50"/>
      <c r="PKV262" s="50"/>
      <c r="PKW262" s="102"/>
      <c r="PKX262" s="103"/>
      <c r="PKY262" s="101"/>
      <c r="PKZ262" s="106"/>
      <c r="PLA262" s="105"/>
      <c r="PLB262" s="50"/>
      <c r="PLC262" s="50"/>
      <c r="PLD262" s="50"/>
      <c r="PLE262" s="50"/>
      <c r="PLF262" s="50"/>
      <c r="PLG262" s="50"/>
      <c r="PLH262" s="50"/>
      <c r="PLI262" s="50"/>
      <c r="PLJ262" s="50"/>
      <c r="PLK262" s="50"/>
      <c r="PLL262" s="50"/>
      <c r="PLM262" s="50"/>
      <c r="PLN262" s="50"/>
      <c r="PLO262" s="50"/>
      <c r="PLP262" s="50"/>
      <c r="PLQ262" s="50"/>
      <c r="PLR262" s="50"/>
      <c r="PLS262" s="50"/>
      <c r="PLT262" s="50"/>
      <c r="PLU262" s="50"/>
      <c r="PLV262" s="50"/>
      <c r="PLW262" s="50"/>
      <c r="PLX262" s="50"/>
      <c r="PLY262" s="50"/>
      <c r="PLZ262" s="50"/>
      <c r="PMA262" s="50"/>
      <c r="PMB262" s="50"/>
      <c r="PMC262" s="50"/>
      <c r="PMD262" s="50"/>
      <c r="PME262" s="50"/>
      <c r="PMF262" s="50"/>
      <c r="PMG262" s="102"/>
      <c r="PMH262" s="103"/>
      <c r="PMI262" s="101"/>
      <c r="PMJ262" s="106"/>
      <c r="PMK262" s="105"/>
      <c r="PML262" s="50"/>
      <c r="PMM262" s="50"/>
      <c r="PMN262" s="50"/>
      <c r="PMO262" s="50"/>
      <c r="PMP262" s="50"/>
      <c r="PMQ262" s="50"/>
      <c r="PMR262" s="50"/>
      <c r="PMS262" s="50"/>
      <c r="PMT262" s="50"/>
      <c r="PMU262" s="50"/>
      <c r="PMV262" s="50"/>
      <c r="PMW262" s="50"/>
      <c r="PMX262" s="50"/>
      <c r="PMY262" s="50"/>
      <c r="PMZ262" s="50"/>
      <c r="PNA262" s="50"/>
      <c r="PNB262" s="50"/>
      <c r="PNC262" s="50"/>
      <c r="PND262" s="50"/>
      <c r="PNE262" s="50"/>
      <c r="PNF262" s="50"/>
      <c r="PNG262" s="50"/>
      <c r="PNH262" s="50"/>
      <c r="PNI262" s="50"/>
      <c r="PNJ262" s="50"/>
      <c r="PNK262" s="50"/>
      <c r="PNL262" s="50"/>
      <c r="PNM262" s="50"/>
      <c r="PNN262" s="50"/>
      <c r="PNO262" s="50"/>
      <c r="PNP262" s="50"/>
      <c r="PNQ262" s="102"/>
      <c r="PNR262" s="103"/>
      <c r="PNS262" s="101"/>
      <c r="PNT262" s="106"/>
      <c r="PNU262" s="105"/>
      <c r="PNV262" s="50"/>
      <c r="PNW262" s="50"/>
      <c r="PNX262" s="50"/>
      <c r="PNY262" s="50"/>
      <c r="PNZ262" s="50"/>
      <c r="POA262" s="50"/>
      <c r="POB262" s="50"/>
      <c r="POC262" s="50"/>
      <c r="POD262" s="50"/>
      <c r="POE262" s="50"/>
      <c r="POF262" s="50"/>
      <c r="POG262" s="50"/>
      <c r="POH262" s="50"/>
      <c r="POI262" s="50"/>
      <c r="POJ262" s="50"/>
      <c r="POK262" s="50"/>
      <c r="POL262" s="50"/>
      <c r="POM262" s="50"/>
      <c r="PON262" s="50"/>
      <c r="POO262" s="50"/>
      <c r="POP262" s="50"/>
      <c r="POQ262" s="50"/>
      <c r="POR262" s="50"/>
      <c r="POS262" s="50"/>
      <c r="POT262" s="50"/>
      <c r="POU262" s="50"/>
      <c r="POV262" s="50"/>
      <c r="POW262" s="50"/>
      <c r="POX262" s="50"/>
      <c r="POY262" s="50"/>
      <c r="POZ262" s="50"/>
      <c r="PPA262" s="102"/>
      <c r="PPB262" s="103"/>
      <c r="PPC262" s="101"/>
      <c r="PPD262" s="106"/>
      <c r="PPE262" s="105"/>
      <c r="PPF262" s="50"/>
      <c r="PPG262" s="50"/>
      <c r="PPH262" s="50"/>
      <c r="PPI262" s="50"/>
      <c r="PPJ262" s="50"/>
      <c r="PPK262" s="50"/>
      <c r="PPL262" s="50"/>
      <c r="PPM262" s="50"/>
      <c r="PPN262" s="50"/>
      <c r="PPO262" s="50"/>
      <c r="PPP262" s="50"/>
      <c r="PPQ262" s="50"/>
      <c r="PPR262" s="50"/>
      <c r="PPS262" s="50"/>
      <c r="PPT262" s="50"/>
      <c r="PPU262" s="50"/>
      <c r="PPV262" s="50"/>
      <c r="PPW262" s="50"/>
      <c r="PPX262" s="50"/>
      <c r="PPY262" s="50"/>
      <c r="PPZ262" s="50"/>
      <c r="PQA262" s="50"/>
      <c r="PQB262" s="50"/>
      <c r="PQC262" s="50"/>
      <c r="PQD262" s="50"/>
      <c r="PQE262" s="50"/>
      <c r="PQF262" s="50"/>
      <c r="PQG262" s="50"/>
      <c r="PQH262" s="50"/>
      <c r="PQI262" s="50"/>
      <c r="PQJ262" s="50"/>
      <c r="PQK262" s="102"/>
      <c r="PQL262" s="103"/>
      <c r="PQM262" s="101"/>
      <c r="PQN262" s="106"/>
      <c r="PQO262" s="105"/>
      <c r="PQP262" s="50"/>
      <c r="PQQ262" s="50"/>
      <c r="PQR262" s="50"/>
      <c r="PQS262" s="50"/>
      <c r="PQT262" s="50"/>
      <c r="PQU262" s="50"/>
      <c r="PQV262" s="50"/>
      <c r="PQW262" s="50"/>
      <c r="PQX262" s="50"/>
      <c r="PQY262" s="50"/>
      <c r="PQZ262" s="50"/>
      <c r="PRA262" s="50"/>
      <c r="PRB262" s="50"/>
      <c r="PRC262" s="50"/>
      <c r="PRD262" s="50"/>
      <c r="PRE262" s="50"/>
      <c r="PRF262" s="50"/>
      <c r="PRG262" s="50"/>
      <c r="PRH262" s="50"/>
      <c r="PRI262" s="50"/>
      <c r="PRJ262" s="50"/>
      <c r="PRK262" s="50"/>
      <c r="PRL262" s="50"/>
      <c r="PRM262" s="50"/>
      <c r="PRN262" s="50"/>
      <c r="PRO262" s="50"/>
      <c r="PRP262" s="50"/>
      <c r="PRQ262" s="50"/>
      <c r="PRR262" s="50"/>
      <c r="PRS262" s="50"/>
      <c r="PRT262" s="50"/>
      <c r="PRU262" s="102"/>
      <c r="PRV262" s="103"/>
      <c r="PRW262" s="101"/>
      <c r="PRX262" s="106"/>
      <c r="PRY262" s="105"/>
      <c r="PRZ262" s="50"/>
      <c r="PSA262" s="50"/>
      <c r="PSB262" s="50"/>
      <c r="PSC262" s="50"/>
      <c r="PSD262" s="50"/>
      <c r="PSE262" s="50"/>
      <c r="PSF262" s="50"/>
      <c r="PSG262" s="50"/>
      <c r="PSH262" s="50"/>
      <c r="PSI262" s="50"/>
      <c r="PSJ262" s="50"/>
      <c r="PSK262" s="50"/>
      <c r="PSL262" s="50"/>
      <c r="PSM262" s="50"/>
      <c r="PSN262" s="50"/>
      <c r="PSO262" s="50"/>
      <c r="PSP262" s="50"/>
      <c r="PSQ262" s="50"/>
      <c r="PSR262" s="50"/>
      <c r="PSS262" s="50"/>
      <c r="PST262" s="50"/>
      <c r="PSU262" s="50"/>
      <c r="PSV262" s="50"/>
      <c r="PSW262" s="50"/>
      <c r="PSX262" s="50"/>
      <c r="PSY262" s="50"/>
      <c r="PSZ262" s="50"/>
      <c r="PTA262" s="50"/>
      <c r="PTB262" s="50"/>
      <c r="PTC262" s="50"/>
      <c r="PTD262" s="50"/>
      <c r="PTE262" s="102"/>
      <c r="PTF262" s="103"/>
      <c r="PTG262" s="101"/>
      <c r="PTH262" s="106"/>
      <c r="PTI262" s="105"/>
      <c r="PTJ262" s="50"/>
      <c r="PTK262" s="50"/>
      <c r="PTL262" s="50"/>
      <c r="PTM262" s="50"/>
      <c r="PTN262" s="50"/>
      <c r="PTO262" s="50"/>
      <c r="PTP262" s="50"/>
      <c r="PTQ262" s="50"/>
      <c r="PTR262" s="50"/>
      <c r="PTS262" s="50"/>
      <c r="PTT262" s="50"/>
      <c r="PTU262" s="50"/>
      <c r="PTV262" s="50"/>
      <c r="PTW262" s="50"/>
      <c r="PTX262" s="50"/>
      <c r="PTY262" s="50"/>
      <c r="PTZ262" s="50"/>
      <c r="PUA262" s="50"/>
      <c r="PUB262" s="50"/>
      <c r="PUC262" s="50"/>
      <c r="PUD262" s="50"/>
      <c r="PUE262" s="50"/>
      <c r="PUF262" s="50"/>
      <c r="PUG262" s="50"/>
      <c r="PUH262" s="50"/>
      <c r="PUI262" s="50"/>
      <c r="PUJ262" s="50"/>
      <c r="PUK262" s="50"/>
      <c r="PUL262" s="50"/>
      <c r="PUM262" s="50"/>
      <c r="PUN262" s="50"/>
      <c r="PUO262" s="102"/>
      <c r="PUP262" s="103"/>
      <c r="PUQ262" s="101"/>
      <c r="PUR262" s="106"/>
      <c r="PUS262" s="105"/>
      <c r="PUT262" s="50"/>
      <c r="PUU262" s="50"/>
      <c r="PUV262" s="50"/>
      <c r="PUW262" s="50"/>
      <c r="PUX262" s="50"/>
      <c r="PUY262" s="50"/>
      <c r="PUZ262" s="50"/>
      <c r="PVA262" s="50"/>
      <c r="PVB262" s="50"/>
      <c r="PVC262" s="50"/>
      <c r="PVD262" s="50"/>
      <c r="PVE262" s="50"/>
      <c r="PVF262" s="50"/>
      <c r="PVG262" s="50"/>
      <c r="PVH262" s="50"/>
      <c r="PVI262" s="50"/>
      <c r="PVJ262" s="50"/>
      <c r="PVK262" s="50"/>
      <c r="PVL262" s="50"/>
      <c r="PVM262" s="50"/>
      <c r="PVN262" s="50"/>
      <c r="PVO262" s="50"/>
      <c r="PVP262" s="50"/>
      <c r="PVQ262" s="50"/>
      <c r="PVR262" s="50"/>
      <c r="PVS262" s="50"/>
      <c r="PVT262" s="50"/>
      <c r="PVU262" s="50"/>
      <c r="PVV262" s="50"/>
      <c r="PVW262" s="50"/>
      <c r="PVX262" s="50"/>
      <c r="PVY262" s="102"/>
      <c r="PVZ262" s="103"/>
      <c r="PWA262" s="101"/>
      <c r="PWB262" s="106"/>
      <c r="PWC262" s="105"/>
      <c r="PWD262" s="50"/>
      <c r="PWE262" s="50"/>
      <c r="PWF262" s="50"/>
      <c r="PWG262" s="50"/>
      <c r="PWH262" s="50"/>
      <c r="PWI262" s="50"/>
      <c r="PWJ262" s="50"/>
      <c r="PWK262" s="50"/>
      <c r="PWL262" s="50"/>
      <c r="PWM262" s="50"/>
      <c r="PWN262" s="50"/>
      <c r="PWO262" s="50"/>
      <c r="PWP262" s="50"/>
      <c r="PWQ262" s="50"/>
      <c r="PWR262" s="50"/>
      <c r="PWS262" s="50"/>
      <c r="PWT262" s="50"/>
      <c r="PWU262" s="50"/>
      <c r="PWV262" s="50"/>
      <c r="PWW262" s="50"/>
      <c r="PWX262" s="50"/>
      <c r="PWY262" s="50"/>
      <c r="PWZ262" s="50"/>
      <c r="PXA262" s="50"/>
      <c r="PXB262" s="50"/>
      <c r="PXC262" s="50"/>
      <c r="PXD262" s="50"/>
      <c r="PXE262" s="50"/>
      <c r="PXF262" s="50"/>
      <c r="PXG262" s="50"/>
      <c r="PXH262" s="50"/>
      <c r="PXI262" s="102"/>
      <c r="PXJ262" s="103"/>
      <c r="PXK262" s="101"/>
      <c r="PXL262" s="106"/>
      <c r="PXM262" s="105"/>
      <c r="PXN262" s="50"/>
      <c r="PXO262" s="50"/>
      <c r="PXP262" s="50"/>
      <c r="PXQ262" s="50"/>
      <c r="PXR262" s="50"/>
      <c r="PXS262" s="50"/>
      <c r="PXT262" s="50"/>
      <c r="PXU262" s="50"/>
      <c r="PXV262" s="50"/>
      <c r="PXW262" s="50"/>
      <c r="PXX262" s="50"/>
      <c r="PXY262" s="50"/>
      <c r="PXZ262" s="50"/>
      <c r="PYA262" s="50"/>
      <c r="PYB262" s="50"/>
      <c r="PYC262" s="50"/>
      <c r="PYD262" s="50"/>
      <c r="PYE262" s="50"/>
      <c r="PYF262" s="50"/>
      <c r="PYG262" s="50"/>
      <c r="PYH262" s="50"/>
      <c r="PYI262" s="50"/>
      <c r="PYJ262" s="50"/>
      <c r="PYK262" s="50"/>
      <c r="PYL262" s="50"/>
      <c r="PYM262" s="50"/>
      <c r="PYN262" s="50"/>
      <c r="PYO262" s="50"/>
      <c r="PYP262" s="50"/>
      <c r="PYQ262" s="50"/>
      <c r="PYR262" s="50"/>
      <c r="PYS262" s="102"/>
      <c r="PYT262" s="103"/>
      <c r="PYU262" s="101"/>
      <c r="PYV262" s="106"/>
      <c r="PYW262" s="105"/>
      <c r="PYX262" s="50"/>
      <c r="PYY262" s="50"/>
      <c r="PYZ262" s="50"/>
      <c r="PZA262" s="50"/>
      <c r="PZB262" s="50"/>
      <c r="PZC262" s="50"/>
      <c r="PZD262" s="50"/>
      <c r="PZE262" s="50"/>
      <c r="PZF262" s="50"/>
      <c r="PZG262" s="50"/>
      <c r="PZH262" s="50"/>
      <c r="PZI262" s="50"/>
      <c r="PZJ262" s="50"/>
      <c r="PZK262" s="50"/>
      <c r="PZL262" s="50"/>
      <c r="PZM262" s="50"/>
      <c r="PZN262" s="50"/>
      <c r="PZO262" s="50"/>
      <c r="PZP262" s="50"/>
      <c r="PZQ262" s="50"/>
      <c r="PZR262" s="50"/>
      <c r="PZS262" s="50"/>
      <c r="PZT262" s="50"/>
      <c r="PZU262" s="50"/>
      <c r="PZV262" s="50"/>
      <c r="PZW262" s="50"/>
      <c r="PZX262" s="50"/>
      <c r="PZY262" s="50"/>
      <c r="PZZ262" s="50"/>
      <c r="QAA262" s="50"/>
      <c r="QAB262" s="50"/>
      <c r="QAC262" s="102"/>
      <c r="QAD262" s="103"/>
      <c r="QAE262" s="101"/>
      <c r="QAF262" s="106"/>
      <c r="QAG262" s="105"/>
      <c r="QAH262" s="50"/>
      <c r="QAI262" s="50"/>
      <c r="QAJ262" s="50"/>
      <c r="QAK262" s="50"/>
      <c r="QAL262" s="50"/>
      <c r="QAM262" s="50"/>
      <c r="QAN262" s="50"/>
      <c r="QAO262" s="50"/>
      <c r="QAP262" s="50"/>
      <c r="QAQ262" s="50"/>
      <c r="QAR262" s="50"/>
      <c r="QAS262" s="50"/>
      <c r="QAT262" s="50"/>
      <c r="QAU262" s="50"/>
      <c r="QAV262" s="50"/>
      <c r="QAW262" s="50"/>
      <c r="QAX262" s="50"/>
      <c r="QAY262" s="50"/>
      <c r="QAZ262" s="50"/>
      <c r="QBA262" s="50"/>
      <c r="QBB262" s="50"/>
      <c r="QBC262" s="50"/>
      <c r="QBD262" s="50"/>
      <c r="QBE262" s="50"/>
      <c r="QBF262" s="50"/>
      <c r="QBG262" s="50"/>
      <c r="QBH262" s="50"/>
      <c r="QBI262" s="50"/>
      <c r="QBJ262" s="50"/>
      <c r="QBK262" s="50"/>
      <c r="QBL262" s="50"/>
      <c r="QBM262" s="102"/>
      <c r="QBN262" s="103"/>
      <c r="QBO262" s="101"/>
      <c r="QBP262" s="106"/>
      <c r="QBQ262" s="105"/>
      <c r="QBR262" s="50"/>
      <c r="QBS262" s="50"/>
      <c r="QBT262" s="50"/>
      <c r="QBU262" s="50"/>
      <c r="QBV262" s="50"/>
      <c r="QBW262" s="50"/>
      <c r="QBX262" s="50"/>
      <c r="QBY262" s="50"/>
      <c r="QBZ262" s="50"/>
      <c r="QCA262" s="50"/>
      <c r="QCB262" s="50"/>
      <c r="QCC262" s="50"/>
      <c r="QCD262" s="50"/>
      <c r="QCE262" s="50"/>
      <c r="QCF262" s="50"/>
      <c r="QCG262" s="50"/>
      <c r="QCH262" s="50"/>
      <c r="QCI262" s="50"/>
      <c r="QCJ262" s="50"/>
      <c r="QCK262" s="50"/>
      <c r="QCL262" s="50"/>
      <c r="QCM262" s="50"/>
      <c r="QCN262" s="50"/>
      <c r="QCO262" s="50"/>
      <c r="QCP262" s="50"/>
      <c r="QCQ262" s="50"/>
      <c r="QCR262" s="50"/>
      <c r="QCS262" s="50"/>
      <c r="QCT262" s="50"/>
      <c r="QCU262" s="50"/>
      <c r="QCV262" s="50"/>
      <c r="QCW262" s="102"/>
      <c r="QCX262" s="103"/>
      <c r="QCY262" s="101"/>
      <c r="QCZ262" s="106"/>
      <c r="QDA262" s="105"/>
      <c r="QDB262" s="50"/>
      <c r="QDC262" s="50"/>
      <c r="QDD262" s="50"/>
      <c r="QDE262" s="50"/>
      <c r="QDF262" s="50"/>
      <c r="QDG262" s="50"/>
      <c r="QDH262" s="50"/>
      <c r="QDI262" s="50"/>
      <c r="QDJ262" s="50"/>
      <c r="QDK262" s="50"/>
      <c r="QDL262" s="50"/>
      <c r="QDM262" s="50"/>
      <c r="QDN262" s="50"/>
      <c r="QDO262" s="50"/>
      <c r="QDP262" s="50"/>
      <c r="QDQ262" s="50"/>
      <c r="QDR262" s="50"/>
      <c r="QDS262" s="50"/>
      <c r="QDT262" s="50"/>
      <c r="QDU262" s="50"/>
      <c r="QDV262" s="50"/>
      <c r="QDW262" s="50"/>
      <c r="QDX262" s="50"/>
      <c r="QDY262" s="50"/>
      <c r="QDZ262" s="50"/>
      <c r="QEA262" s="50"/>
      <c r="QEB262" s="50"/>
      <c r="QEC262" s="50"/>
      <c r="QED262" s="50"/>
      <c r="QEE262" s="50"/>
      <c r="QEF262" s="50"/>
      <c r="QEG262" s="102"/>
      <c r="QEH262" s="103"/>
      <c r="QEI262" s="101"/>
      <c r="QEJ262" s="106"/>
      <c r="QEK262" s="105"/>
      <c r="QEL262" s="50"/>
      <c r="QEM262" s="50"/>
      <c r="QEN262" s="50"/>
      <c r="QEO262" s="50"/>
      <c r="QEP262" s="50"/>
      <c r="QEQ262" s="50"/>
      <c r="QER262" s="50"/>
      <c r="QES262" s="50"/>
      <c r="QET262" s="50"/>
      <c r="QEU262" s="50"/>
      <c r="QEV262" s="50"/>
      <c r="QEW262" s="50"/>
      <c r="QEX262" s="50"/>
      <c r="QEY262" s="50"/>
      <c r="QEZ262" s="50"/>
      <c r="QFA262" s="50"/>
      <c r="QFB262" s="50"/>
      <c r="QFC262" s="50"/>
      <c r="QFD262" s="50"/>
      <c r="QFE262" s="50"/>
      <c r="QFF262" s="50"/>
      <c r="QFG262" s="50"/>
      <c r="QFH262" s="50"/>
      <c r="QFI262" s="50"/>
      <c r="QFJ262" s="50"/>
      <c r="QFK262" s="50"/>
      <c r="QFL262" s="50"/>
      <c r="QFM262" s="50"/>
      <c r="QFN262" s="50"/>
      <c r="QFO262" s="50"/>
      <c r="QFP262" s="50"/>
      <c r="QFQ262" s="102"/>
      <c r="QFR262" s="103"/>
      <c r="QFS262" s="101"/>
      <c r="QFT262" s="106"/>
      <c r="QFU262" s="105"/>
      <c r="QFV262" s="50"/>
      <c r="QFW262" s="50"/>
      <c r="QFX262" s="50"/>
      <c r="QFY262" s="50"/>
      <c r="QFZ262" s="50"/>
      <c r="QGA262" s="50"/>
      <c r="QGB262" s="50"/>
      <c r="QGC262" s="50"/>
      <c r="QGD262" s="50"/>
      <c r="QGE262" s="50"/>
      <c r="QGF262" s="50"/>
      <c r="QGG262" s="50"/>
      <c r="QGH262" s="50"/>
      <c r="QGI262" s="50"/>
      <c r="QGJ262" s="50"/>
      <c r="QGK262" s="50"/>
      <c r="QGL262" s="50"/>
      <c r="QGM262" s="50"/>
      <c r="QGN262" s="50"/>
      <c r="QGO262" s="50"/>
      <c r="QGP262" s="50"/>
      <c r="QGQ262" s="50"/>
      <c r="QGR262" s="50"/>
      <c r="QGS262" s="50"/>
      <c r="QGT262" s="50"/>
      <c r="QGU262" s="50"/>
      <c r="QGV262" s="50"/>
      <c r="QGW262" s="50"/>
      <c r="QGX262" s="50"/>
      <c r="QGY262" s="50"/>
      <c r="QGZ262" s="50"/>
      <c r="QHA262" s="102"/>
      <c r="QHB262" s="103"/>
      <c r="QHC262" s="101"/>
      <c r="QHD262" s="106"/>
      <c r="QHE262" s="105"/>
      <c r="QHF262" s="50"/>
      <c r="QHG262" s="50"/>
      <c r="QHH262" s="50"/>
      <c r="QHI262" s="50"/>
      <c r="QHJ262" s="50"/>
      <c r="QHK262" s="50"/>
      <c r="QHL262" s="50"/>
      <c r="QHM262" s="50"/>
      <c r="QHN262" s="50"/>
      <c r="QHO262" s="50"/>
      <c r="QHP262" s="50"/>
      <c r="QHQ262" s="50"/>
      <c r="QHR262" s="50"/>
      <c r="QHS262" s="50"/>
      <c r="QHT262" s="50"/>
      <c r="QHU262" s="50"/>
      <c r="QHV262" s="50"/>
      <c r="QHW262" s="50"/>
      <c r="QHX262" s="50"/>
      <c r="QHY262" s="50"/>
      <c r="QHZ262" s="50"/>
      <c r="QIA262" s="50"/>
      <c r="QIB262" s="50"/>
      <c r="QIC262" s="50"/>
      <c r="QID262" s="50"/>
      <c r="QIE262" s="50"/>
      <c r="QIF262" s="50"/>
      <c r="QIG262" s="50"/>
      <c r="QIH262" s="50"/>
      <c r="QII262" s="50"/>
      <c r="QIJ262" s="50"/>
      <c r="QIK262" s="102"/>
      <c r="QIL262" s="103"/>
      <c r="QIM262" s="101"/>
      <c r="QIN262" s="106"/>
      <c r="QIO262" s="105"/>
      <c r="QIP262" s="50"/>
      <c r="QIQ262" s="50"/>
      <c r="QIR262" s="50"/>
      <c r="QIS262" s="50"/>
      <c r="QIT262" s="50"/>
      <c r="QIU262" s="50"/>
      <c r="QIV262" s="50"/>
      <c r="QIW262" s="50"/>
      <c r="QIX262" s="50"/>
      <c r="QIY262" s="50"/>
      <c r="QIZ262" s="50"/>
      <c r="QJA262" s="50"/>
      <c r="QJB262" s="50"/>
      <c r="QJC262" s="50"/>
      <c r="QJD262" s="50"/>
      <c r="QJE262" s="50"/>
      <c r="QJF262" s="50"/>
      <c r="QJG262" s="50"/>
      <c r="QJH262" s="50"/>
      <c r="QJI262" s="50"/>
      <c r="QJJ262" s="50"/>
      <c r="QJK262" s="50"/>
      <c r="QJL262" s="50"/>
      <c r="QJM262" s="50"/>
      <c r="QJN262" s="50"/>
      <c r="QJO262" s="50"/>
      <c r="QJP262" s="50"/>
      <c r="QJQ262" s="50"/>
      <c r="QJR262" s="50"/>
      <c r="QJS262" s="50"/>
      <c r="QJT262" s="50"/>
      <c r="QJU262" s="102"/>
      <c r="QJV262" s="103"/>
      <c r="QJW262" s="101"/>
      <c r="QJX262" s="106"/>
      <c r="QJY262" s="105"/>
      <c r="QJZ262" s="50"/>
      <c r="QKA262" s="50"/>
      <c r="QKB262" s="50"/>
      <c r="QKC262" s="50"/>
      <c r="QKD262" s="50"/>
      <c r="QKE262" s="50"/>
      <c r="QKF262" s="50"/>
      <c r="QKG262" s="50"/>
      <c r="QKH262" s="50"/>
      <c r="QKI262" s="50"/>
      <c r="QKJ262" s="50"/>
      <c r="QKK262" s="50"/>
      <c r="QKL262" s="50"/>
      <c r="QKM262" s="50"/>
      <c r="QKN262" s="50"/>
      <c r="QKO262" s="50"/>
      <c r="QKP262" s="50"/>
      <c r="QKQ262" s="50"/>
      <c r="QKR262" s="50"/>
      <c r="QKS262" s="50"/>
      <c r="QKT262" s="50"/>
      <c r="QKU262" s="50"/>
      <c r="QKV262" s="50"/>
      <c r="QKW262" s="50"/>
      <c r="QKX262" s="50"/>
      <c r="QKY262" s="50"/>
      <c r="QKZ262" s="50"/>
      <c r="QLA262" s="50"/>
      <c r="QLB262" s="50"/>
      <c r="QLC262" s="50"/>
      <c r="QLD262" s="50"/>
      <c r="QLE262" s="102"/>
      <c r="QLF262" s="103"/>
      <c r="QLG262" s="101"/>
      <c r="QLH262" s="106"/>
      <c r="QLI262" s="105"/>
      <c r="QLJ262" s="50"/>
      <c r="QLK262" s="50"/>
      <c r="QLL262" s="50"/>
      <c r="QLM262" s="50"/>
      <c r="QLN262" s="50"/>
      <c r="QLO262" s="50"/>
      <c r="QLP262" s="50"/>
      <c r="QLQ262" s="50"/>
      <c r="QLR262" s="50"/>
      <c r="QLS262" s="50"/>
      <c r="QLT262" s="50"/>
      <c r="QLU262" s="50"/>
      <c r="QLV262" s="50"/>
      <c r="QLW262" s="50"/>
      <c r="QLX262" s="50"/>
      <c r="QLY262" s="50"/>
      <c r="QLZ262" s="50"/>
      <c r="QMA262" s="50"/>
      <c r="QMB262" s="50"/>
      <c r="QMC262" s="50"/>
      <c r="QMD262" s="50"/>
      <c r="QME262" s="50"/>
      <c r="QMF262" s="50"/>
      <c r="QMG262" s="50"/>
      <c r="QMH262" s="50"/>
      <c r="QMI262" s="50"/>
      <c r="QMJ262" s="50"/>
      <c r="QMK262" s="50"/>
      <c r="QML262" s="50"/>
      <c r="QMM262" s="50"/>
      <c r="QMN262" s="50"/>
      <c r="QMO262" s="102"/>
      <c r="QMP262" s="103"/>
      <c r="QMQ262" s="101"/>
      <c r="QMR262" s="106"/>
      <c r="QMS262" s="105"/>
      <c r="QMT262" s="50"/>
      <c r="QMU262" s="50"/>
      <c r="QMV262" s="50"/>
      <c r="QMW262" s="50"/>
      <c r="QMX262" s="50"/>
      <c r="QMY262" s="50"/>
      <c r="QMZ262" s="50"/>
      <c r="QNA262" s="50"/>
      <c r="QNB262" s="50"/>
      <c r="QNC262" s="50"/>
      <c r="QND262" s="50"/>
      <c r="QNE262" s="50"/>
      <c r="QNF262" s="50"/>
      <c r="QNG262" s="50"/>
      <c r="QNH262" s="50"/>
      <c r="QNI262" s="50"/>
      <c r="QNJ262" s="50"/>
      <c r="QNK262" s="50"/>
      <c r="QNL262" s="50"/>
      <c r="QNM262" s="50"/>
      <c r="QNN262" s="50"/>
      <c r="QNO262" s="50"/>
      <c r="QNP262" s="50"/>
      <c r="QNQ262" s="50"/>
      <c r="QNR262" s="50"/>
      <c r="QNS262" s="50"/>
      <c r="QNT262" s="50"/>
      <c r="QNU262" s="50"/>
      <c r="QNV262" s="50"/>
      <c r="QNW262" s="50"/>
      <c r="QNX262" s="50"/>
      <c r="QNY262" s="102"/>
      <c r="QNZ262" s="103"/>
      <c r="QOA262" s="101"/>
      <c r="QOB262" s="106"/>
      <c r="QOC262" s="105"/>
      <c r="QOD262" s="50"/>
      <c r="QOE262" s="50"/>
      <c r="QOF262" s="50"/>
      <c r="QOG262" s="50"/>
      <c r="QOH262" s="50"/>
      <c r="QOI262" s="50"/>
      <c r="QOJ262" s="50"/>
      <c r="QOK262" s="50"/>
      <c r="QOL262" s="50"/>
      <c r="QOM262" s="50"/>
      <c r="QON262" s="50"/>
      <c r="QOO262" s="50"/>
      <c r="QOP262" s="50"/>
      <c r="QOQ262" s="50"/>
      <c r="QOR262" s="50"/>
      <c r="QOS262" s="50"/>
      <c r="QOT262" s="50"/>
      <c r="QOU262" s="50"/>
      <c r="QOV262" s="50"/>
      <c r="QOW262" s="50"/>
      <c r="QOX262" s="50"/>
      <c r="QOY262" s="50"/>
      <c r="QOZ262" s="50"/>
      <c r="QPA262" s="50"/>
      <c r="QPB262" s="50"/>
      <c r="QPC262" s="50"/>
      <c r="QPD262" s="50"/>
      <c r="QPE262" s="50"/>
      <c r="QPF262" s="50"/>
      <c r="QPG262" s="50"/>
      <c r="QPH262" s="50"/>
      <c r="QPI262" s="102"/>
      <c r="QPJ262" s="103"/>
      <c r="QPK262" s="101"/>
      <c r="QPL262" s="106"/>
      <c r="QPM262" s="105"/>
      <c r="QPN262" s="50"/>
      <c r="QPO262" s="50"/>
      <c r="QPP262" s="50"/>
      <c r="QPQ262" s="50"/>
      <c r="QPR262" s="50"/>
      <c r="QPS262" s="50"/>
      <c r="QPT262" s="50"/>
      <c r="QPU262" s="50"/>
      <c r="QPV262" s="50"/>
      <c r="QPW262" s="50"/>
      <c r="QPX262" s="50"/>
      <c r="QPY262" s="50"/>
      <c r="QPZ262" s="50"/>
      <c r="QQA262" s="50"/>
      <c r="QQB262" s="50"/>
      <c r="QQC262" s="50"/>
      <c r="QQD262" s="50"/>
      <c r="QQE262" s="50"/>
      <c r="QQF262" s="50"/>
      <c r="QQG262" s="50"/>
      <c r="QQH262" s="50"/>
      <c r="QQI262" s="50"/>
      <c r="QQJ262" s="50"/>
      <c r="QQK262" s="50"/>
      <c r="QQL262" s="50"/>
      <c r="QQM262" s="50"/>
      <c r="QQN262" s="50"/>
      <c r="QQO262" s="50"/>
      <c r="QQP262" s="50"/>
      <c r="QQQ262" s="50"/>
      <c r="QQR262" s="50"/>
      <c r="QQS262" s="102"/>
      <c r="QQT262" s="103"/>
      <c r="QQU262" s="101"/>
      <c r="QQV262" s="106"/>
      <c r="QQW262" s="105"/>
      <c r="QQX262" s="50"/>
      <c r="QQY262" s="50"/>
      <c r="QQZ262" s="50"/>
      <c r="QRA262" s="50"/>
      <c r="QRB262" s="50"/>
      <c r="QRC262" s="50"/>
      <c r="QRD262" s="50"/>
      <c r="QRE262" s="50"/>
      <c r="QRF262" s="50"/>
      <c r="QRG262" s="50"/>
      <c r="QRH262" s="50"/>
      <c r="QRI262" s="50"/>
      <c r="QRJ262" s="50"/>
      <c r="QRK262" s="50"/>
      <c r="QRL262" s="50"/>
      <c r="QRM262" s="50"/>
      <c r="QRN262" s="50"/>
      <c r="QRO262" s="50"/>
      <c r="QRP262" s="50"/>
      <c r="QRQ262" s="50"/>
      <c r="QRR262" s="50"/>
      <c r="QRS262" s="50"/>
      <c r="QRT262" s="50"/>
      <c r="QRU262" s="50"/>
      <c r="QRV262" s="50"/>
      <c r="QRW262" s="50"/>
      <c r="QRX262" s="50"/>
      <c r="QRY262" s="50"/>
      <c r="QRZ262" s="50"/>
      <c r="QSA262" s="50"/>
      <c r="QSB262" s="50"/>
      <c r="QSC262" s="102"/>
      <c r="QSD262" s="103"/>
      <c r="QSE262" s="101"/>
      <c r="QSF262" s="106"/>
      <c r="QSG262" s="105"/>
      <c r="QSH262" s="50"/>
      <c r="QSI262" s="50"/>
      <c r="QSJ262" s="50"/>
      <c r="QSK262" s="50"/>
      <c r="QSL262" s="50"/>
      <c r="QSM262" s="50"/>
      <c r="QSN262" s="50"/>
      <c r="QSO262" s="50"/>
      <c r="QSP262" s="50"/>
      <c r="QSQ262" s="50"/>
      <c r="QSR262" s="50"/>
      <c r="QSS262" s="50"/>
      <c r="QST262" s="50"/>
      <c r="QSU262" s="50"/>
      <c r="QSV262" s="50"/>
      <c r="QSW262" s="50"/>
      <c r="QSX262" s="50"/>
      <c r="QSY262" s="50"/>
      <c r="QSZ262" s="50"/>
      <c r="QTA262" s="50"/>
      <c r="QTB262" s="50"/>
      <c r="QTC262" s="50"/>
      <c r="QTD262" s="50"/>
      <c r="QTE262" s="50"/>
      <c r="QTF262" s="50"/>
      <c r="QTG262" s="50"/>
      <c r="QTH262" s="50"/>
      <c r="QTI262" s="50"/>
      <c r="QTJ262" s="50"/>
      <c r="QTK262" s="50"/>
      <c r="QTL262" s="50"/>
      <c r="QTM262" s="102"/>
      <c r="QTN262" s="103"/>
      <c r="QTO262" s="101"/>
      <c r="QTP262" s="106"/>
      <c r="QTQ262" s="105"/>
      <c r="QTR262" s="50"/>
      <c r="QTS262" s="50"/>
      <c r="QTT262" s="50"/>
      <c r="QTU262" s="50"/>
      <c r="QTV262" s="50"/>
      <c r="QTW262" s="50"/>
      <c r="QTX262" s="50"/>
      <c r="QTY262" s="50"/>
      <c r="QTZ262" s="50"/>
      <c r="QUA262" s="50"/>
      <c r="QUB262" s="50"/>
      <c r="QUC262" s="50"/>
      <c r="QUD262" s="50"/>
      <c r="QUE262" s="50"/>
      <c r="QUF262" s="50"/>
      <c r="QUG262" s="50"/>
      <c r="QUH262" s="50"/>
      <c r="QUI262" s="50"/>
      <c r="QUJ262" s="50"/>
      <c r="QUK262" s="50"/>
      <c r="QUL262" s="50"/>
      <c r="QUM262" s="50"/>
      <c r="QUN262" s="50"/>
      <c r="QUO262" s="50"/>
      <c r="QUP262" s="50"/>
      <c r="QUQ262" s="50"/>
      <c r="QUR262" s="50"/>
      <c r="QUS262" s="50"/>
      <c r="QUT262" s="50"/>
      <c r="QUU262" s="50"/>
      <c r="QUV262" s="50"/>
      <c r="QUW262" s="102"/>
      <c r="QUX262" s="103"/>
      <c r="QUY262" s="101"/>
      <c r="QUZ262" s="106"/>
      <c r="QVA262" s="105"/>
      <c r="QVB262" s="50"/>
      <c r="QVC262" s="50"/>
      <c r="QVD262" s="50"/>
      <c r="QVE262" s="50"/>
      <c r="QVF262" s="50"/>
      <c r="QVG262" s="50"/>
      <c r="QVH262" s="50"/>
      <c r="QVI262" s="50"/>
      <c r="QVJ262" s="50"/>
      <c r="QVK262" s="50"/>
      <c r="QVL262" s="50"/>
      <c r="QVM262" s="50"/>
      <c r="QVN262" s="50"/>
      <c r="QVO262" s="50"/>
      <c r="QVP262" s="50"/>
      <c r="QVQ262" s="50"/>
      <c r="QVR262" s="50"/>
      <c r="QVS262" s="50"/>
      <c r="QVT262" s="50"/>
      <c r="QVU262" s="50"/>
      <c r="QVV262" s="50"/>
      <c r="QVW262" s="50"/>
      <c r="QVX262" s="50"/>
      <c r="QVY262" s="50"/>
      <c r="QVZ262" s="50"/>
      <c r="QWA262" s="50"/>
      <c r="QWB262" s="50"/>
      <c r="QWC262" s="50"/>
      <c r="QWD262" s="50"/>
      <c r="QWE262" s="50"/>
      <c r="QWF262" s="50"/>
      <c r="QWG262" s="102"/>
      <c r="QWH262" s="103"/>
      <c r="QWI262" s="101"/>
      <c r="QWJ262" s="106"/>
      <c r="QWK262" s="105"/>
      <c r="QWL262" s="50"/>
      <c r="QWM262" s="50"/>
      <c r="QWN262" s="50"/>
      <c r="QWO262" s="50"/>
      <c r="QWP262" s="50"/>
      <c r="QWQ262" s="50"/>
      <c r="QWR262" s="50"/>
      <c r="QWS262" s="50"/>
      <c r="QWT262" s="50"/>
      <c r="QWU262" s="50"/>
      <c r="QWV262" s="50"/>
      <c r="QWW262" s="50"/>
      <c r="QWX262" s="50"/>
      <c r="QWY262" s="50"/>
      <c r="QWZ262" s="50"/>
      <c r="QXA262" s="50"/>
      <c r="QXB262" s="50"/>
      <c r="QXC262" s="50"/>
      <c r="QXD262" s="50"/>
      <c r="QXE262" s="50"/>
      <c r="QXF262" s="50"/>
      <c r="QXG262" s="50"/>
      <c r="QXH262" s="50"/>
      <c r="QXI262" s="50"/>
      <c r="QXJ262" s="50"/>
      <c r="QXK262" s="50"/>
      <c r="QXL262" s="50"/>
      <c r="QXM262" s="50"/>
      <c r="QXN262" s="50"/>
      <c r="QXO262" s="50"/>
      <c r="QXP262" s="50"/>
      <c r="QXQ262" s="102"/>
      <c r="QXR262" s="103"/>
      <c r="QXS262" s="101"/>
      <c r="QXT262" s="106"/>
      <c r="QXU262" s="105"/>
      <c r="QXV262" s="50"/>
      <c r="QXW262" s="50"/>
      <c r="QXX262" s="50"/>
      <c r="QXY262" s="50"/>
      <c r="QXZ262" s="50"/>
      <c r="QYA262" s="50"/>
      <c r="QYB262" s="50"/>
      <c r="QYC262" s="50"/>
      <c r="QYD262" s="50"/>
      <c r="QYE262" s="50"/>
      <c r="QYF262" s="50"/>
      <c r="QYG262" s="50"/>
      <c r="QYH262" s="50"/>
      <c r="QYI262" s="50"/>
      <c r="QYJ262" s="50"/>
      <c r="QYK262" s="50"/>
      <c r="QYL262" s="50"/>
      <c r="QYM262" s="50"/>
      <c r="QYN262" s="50"/>
      <c r="QYO262" s="50"/>
      <c r="QYP262" s="50"/>
      <c r="QYQ262" s="50"/>
      <c r="QYR262" s="50"/>
      <c r="QYS262" s="50"/>
      <c r="QYT262" s="50"/>
      <c r="QYU262" s="50"/>
      <c r="QYV262" s="50"/>
      <c r="QYW262" s="50"/>
      <c r="QYX262" s="50"/>
      <c r="QYY262" s="50"/>
      <c r="QYZ262" s="50"/>
      <c r="QZA262" s="102"/>
      <c r="QZB262" s="103"/>
      <c r="QZC262" s="101"/>
      <c r="QZD262" s="106"/>
      <c r="QZE262" s="105"/>
      <c r="QZF262" s="50"/>
      <c r="QZG262" s="50"/>
      <c r="QZH262" s="50"/>
      <c r="QZI262" s="50"/>
      <c r="QZJ262" s="50"/>
      <c r="QZK262" s="50"/>
      <c r="QZL262" s="50"/>
      <c r="QZM262" s="50"/>
      <c r="QZN262" s="50"/>
      <c r="QZO262" s="50"/>
      <c r="QZP262" s="50"/>
      <c r="QZQ262" s="50"/>
      <c r="QZR262" s="50"/>
      <c r="QZS262" s="50"/>
      <c r="QZT262" s="50"/>
      <c r="QZU262" s="50"/>
      <c r="QZV262" s="50"/>
      <c r="QZW262" s="50"/>
      <c r="QZX262" s="50"/>
      <c r="QZY262" s="50"/>
      <c r="QZZ262" s="50"/>
      <c r="RAA262" s="50"/>
      <c r="RAB262" s="50"/>
      <c r="RAC262" s="50"/>
      <c r="RAD262" s="50"/>
      <c r="RAE262" s="50"/>
      <c r="RAF262" s="50"/>
      <c r="RAG262" s="50"/>
      <c r="RAH262" s="50"/>
      <c r="RAI262" s="50"/>
      <c r="RAJ262" s="50"/>
      <c r="RAK262" s="102"/>
      <c r="RAL262" s="103"/>
      <c r="RAM262" s="101"/>
      <c r="RAN262" s="106"/>
      <c r="RAO262" s="105"/>
      <c r="RAP262" s="50"/>
      <c r="RAQ262" s="50"/>
      <c r="RAR262" s="50"/>
      <c r="RAS262" s="50"/>
      <c r="RAT262" s="50"/>
      <c r="RAU262" s="50"/>
      <c r="RAV262" s="50"/>
      <c r="RAW262" s="50"/>
      <c r="RAX262" s="50"/>
      <c r="RAY262" s="50"/>
      <c r="RAZ262" s="50"/>
      <c r="RBA262" s="50"/>
      <c r="RBB262" s="50"/>
      <c r="RBC262" s="50"/>
      <c r="RBD262" s="50"/>
      <c r="RBE262" s="50"/>
      <c r="RBF262" s="50"/>
      <c r="RBG262" s="50"/>
      <c r="RBH262" s="50"/>
      <c r="RBI262" s="50"/>
      <c r="RBJ262" s="50"/>
      <c r="RBK262" s="50"/>
      <c r="RBL262" s="50"/>
      <c r="RBM262" s="50"/>
      <c r="RBN262" s="50"/>
      <c r="RBO262" s="50"/>
      <c r="RBP262" s="50"/>
      <c r="RBQ262" s="50"/>
      <c r="RBR262" s="50"/>
      <c r="RBS262" s="50"/>
      <c r="RBT262" s="50"/>
      <c r="RBU262" s="102"/>
      <c r="RBV262" s="103"/>
      <c r="RBW262" s="101"/>
      <c r="RBX262" s="106"/>
      <c r="RBY262" s="105"/>
      <c r="RBZ262" s="50"/>
      <c r="RCA262" s="50"/>
      <c r="RCB262" s="50"/>
      <c r="RCC262" s="50"/>
      <c r="RCD262" s="50"/>
      <c r="RCE262" s="50"/>
      <c r="RCF262" s="50"/>
      <c r="RCG262" s="50"/>
      <c r="RCH262" s="50"/>
      <c r="RCI262" s="50"/>
      <c r="RCJ262" s="50"/>
      <c r="RCK262" s="50"/>
      <c r="RCL262" s="50"/>
      <c r="RCM262" s="50"/>
      <c r="RCN262" s="50"/>
      <c r="RCO262" s="50"/>
      <c r="RCP262" s="50"/>
      <c r="RCQ262" s="50"/>
      <c r="RCR262" s="50"/>
      <c r="RCS262" s="50"/>
      <c r="RCT262" s="50"/>
      <c r="RCU262" s="50"/>
      <c r="RCV262" s="50"/>
      <c r="RCW262" s="50"/>
      <c r="RCX262" s="50"/>
      <c r="RCY262" s="50"/>
      <c r="RCZ262" s="50"/>
      <c r="RDA262" s="50"/>
      <c r="RDB262" s="50"/>
      <c r="RDC262" s="50"/>
      <c r="RDD262" s="50"/>
      <c r="RDE262" s="102"/>
      <c r="RDF262" s="103"/>
      <c r="RDG262" s="101"/>
      <c r="RDH262" s="106"/>
      <c r="RDI262" s="105"/>
      <c r="RDJ262" s="50"/>
      <c r="RDK262" s="50"/>
      <c r="RDL262" s="50"/>
      <c r="RDM262" s="50"/>
      <c r="RDN262" s="50"/>
      <c r="RDO262" s="50"/>
      <c r="RDP262" s="50"/>
      <c r="RDQ262" s="50"/>
      <c r="RDR262" s="50"/>
      <c r="RDS262" s="50"/>
      <c r="RDT262" s="50"/>
      <c r="RDU262" s="50"/>
      <c r="RDV262" s="50"/>
      <c r="RDW262" s="50"/>
      <c r="RDX262" s="50"/>
      <c r="RDY262" s="50"/>
      <c r="RDZ262" s="50"/>
      <c r="REA262" s="50"/>
      <c r="REB262" s="50"/>
      <c r="REC262" s="50"/>
      <c r="RED262" s="50"/>
      <c r="REE262" s="50"/>
      <c r="REF262" s="50"/>
      <c r="REG262" s="50"/>
      <c r="REH262" s="50"/>
      <c r="REI262" s="50"/>
      <c r="REJ262" s="50"/>
      <c r="REK262" s="50"/>
      <c r="REL262" s="50"/>
      <c r="REM262" s="50"/>
      <c r="REN262" s="50"/>
      <c r="REO262" s="102"/>
      <c r="REP262" s="103"/>
      <c r="REQ262" s="101"/>
      <c r="RER262" s="106"/>
      <c r="RES262" s="105"/>
      <c r="RET262" s="50"/>
      <c r="REU262" s="50"/>
      <c r="REV262" s="50"/>
      <c r="REW262" s="50"/>
      <c r="REX262" s="50"/>
      <c r="REY262" s="50"/>
      <c r="REZ262" s="50"/>
      <c r="RFA262" s="50"/>
      <c r="RFB262" s="50"/>
      <c r="RFC262" s="50"/>
      <c r="RFD262" s="50"/>
      <c r="RFE262" s="50"/>
      <c r="RFF262" s="50"/>
      <c r="RFG262" s="50"/>
      <c r="RFH262" s="50"/>
      <c r="RFI262" s="50"/>
      <c r="RFJ262" s="50"/>
      <c r="RFK262" s="50"/>
      <c r="RFL262" s="50"/>
      <c r="RFM262" s="50"/>
      <c r="RFN262" s="50"/>
      <c r="RFO262" s="50"/>
      <c r="RFP262" s="50"/>
      <c r="RFQ262" s="50"/>
      <c r="RFR262" s="50"/>
      <c r="RFS262" s="50"/>
      <c r="RFT262" s="50"/>
      <c r="RFU262" s="50"/>
      <c r="RFV262" s="50"/>
      <c r="RFW262" s="50"/>
      <c r="RFX262" s="50"/>
      <c r="RFY262" s="102"/>
      <c r="RFZ262" s="103"/>
      <c r="RGA262" s="101"/>
      <c r="RGB262" s="106"/>
      <c r="RGC262" s="105"/>
      <c r="RGD262" s="50"/>
      <c r="RGE262" s="50"/>
      <c r="RGF262" s="50"/>
      <c r="RGG262" s="50"/>
      <c r="RGH262" s="50"/>
      <c r="RGI262" s="50"/>
      <c r="RGJ262" s="50"/>
      <c r="RGK262" s="50"/>
      <c r="RGL262" s="50"/>
      <c r="RGM262" s="50"/>
      <c r="RGN262" s="50"/>
      <c r="RGO262" s="50"/>
      <c r="RGP262" s="50"/>
      <c r="RGQ262" s="50"/>
      <c r="RGR262" s="50"/>
      <c r="RGS262" s="50"/>
      <c r="RGT262" s="50"/>
      <c r="RGU262" s="50"/>
      <c r="RGV262" s="50"/>
      <c r="RGW262" s="50"/>
      <c r="RGX262" s="50"/>
      <c r="RGY262" s="50"/>
      <c r="RGZ262" s="50"/>
      <c r="RHA262" s="50"/>
      <c r="RHB262" s="50"/>
      <c r="RHC262" s="50"/>
      <c r="RHD262" s="50"/>
      <c r="RHE262" s="50"/>
      <c r="RHF262" s="50"/>
      <c r="RHG262" s="50"/>
      <c r="RHH262" s="50"/>
      <c r="RHI262" s="102"/>
      <c r="RHJ262" s="103"/>
      <c r="RHK262" s="101"/>
      <c r="RHL262" s="106"/>
      <c r="RHM262" s="105"/>
      <c r="RHN262" s="50"/>
      <c r="RHO262" s="50"/>
      <c r="RHP262" s="50"/>
      <c r="RHQ262" s="50"/>
      <c r="RHR262" s="50"/>
      <c r="RHS262" s="50"/>
      <c r="RHT262" s="50"/>
      <c r="RHU262" s="50"/>
      <c r="RHV262" s="50"/>
      <c r="RHW262" s="50"/>
      <c r="RHX262" s="50"/>
      <c r="RHY262" s="50"/>
      <c r="RHZ262" s="50"/>
      <c r="RIA262" s="50"/>
      <c r="RIB262" s="50"/>
      <c r="RIC262" s="50"/>
      <c r="RID262" s="50"/>
      <c r="RIE262" s="50"/>
      <c r="RIF262" s="50"/>
      <c r="RIG262" s="50"/>
      <c r="RIH262" s="50"/>
      <c r="RII262" s="50"/>
      <c r="RIJ262" s="50"/>
      <c r="RIK262" s="50"/>
      <c r="RIL262" s="50"/>
      <c r="RIM262" s="50"/>
      <c r="RIN262" s="50"/>
      <c r="RIO262" s="50"/>
      <c r="RIP262" s="50"/>
      <c r="RIQ262" s="50"/>
      <c r="RIR262" s="50"/>
      <c r="RIS262" s="102"/>
      <c r="RIT262" s="103"/>
      <c r="RIU262" s="101"/>
      <c r="RIV262" s="106"/>
      <c r="RIW262" s="105"/>
      <c r="RIX262" s="50"/>
      <c r="RIY262" s="50"/>
      <c r="RIZ262" s="50"/>
      <c r="RJA262" s="50"/>
      <c r="RJB262" s="50"/>
      <c r="RJC262" s="50"/>
      <c r="RJD262" s="50"/>
      <c r="RJE262" s="50"/>
      <c r="RJF262" s="50"/>
      <c r="RJG262" s="50"/>
      <c r="RJH262" s="50"/>
      <c r="RJI262" s="50"/>
      <c r="RJJ262" s="50"/>
      <c r="RJK262" s="50"/>
      <c r="RJL262" s="50"/>
      <c r="RJM262" s="50"/>
      <c r="RJN262" s="50"/>
      <c r="RJO262" s="50"/>
      <c r="RJP262" s="50"/>
      <c r="RJQ262" s="50"/>
      <c r="RJR262" s="50"/>
      <c r="RJS262" s="50"/>
      <c r="RJT262" s="50"/>
      <c r="RJU262" s="50"/>
      <c r="RJV262" s="50"/>
      <c r="RJW262" s="50"/>
      <c r="RJX262" s="50"/>
      <c r="RJY262" s="50"/>
      <c r="RJZ262" s="50"/>
      <c r="RKA262" s="50"/>
      <c r="RKB262" s="50"/>
      <c r="RKC262" s="102"/>
      <c r="RKD262" s="103"/>
      <c r="RKE262" s="101"/>
      <c r="RKF262" s="106"/>
      <c r="RKG262" s="105"/>
      <c r="RKH262" s="50"/>
      <c r="RKI262" s="50"/>
      <c r="RKJ262" s="50"/>
      <c r="RKK262" s="50"/>
      <c r="RKL262" s="50"/>
      <c r="RKM262" s="50"/>
      <c r="RKN262" s="50"/>
      <c r="RKO262" s="50"/>
      <c r="RKP262" s="50"/>
      <c r="RKQ262" s="50"/>
      <c r="RKR262" s="50"/>
      <c r="RKS262" s="50"/>
      <c r="RKT262" s="50"/>
      <c r="RKU262" s="50"/>
      <c r="RKV262" s="50"/>
      <c r="RKW262" s="50"/>
      <c r="RKX262" s="50"/>
      <c r="RKY262" s="50"/>
      <c r="RKZ262" s="50"/>
      <c r="RLA262" s="50"/>
      <c r="RLB262" s="50"/>
      <c r="RLC262" s="50"/>
      <c r="RLD262" s="50"/>
      <c r="RLE262" s="50"/>
      <c r="RLF262" s="50"/>
      <c r="RLG262" s="50"/>
      <c r="RLH262" s="50"/>
      <c r="RLI262" s="50"/>
      <c r="RLJ262" s="50"/>
      <c r="RLK262" s="50"/>
      <c r="RLL262" s="50"/>
      <c r="RLM262" s="102"/>
      <c r="RLN262" s="103"/>
      <c r="RLO262" s="101"/>
      <c r="RLP262" s="106"/>
      <c r="RLQ262" s="105"/>
      <c r="RLR262" s="50"/>
      <c r="RLS262" s="50"/>
      <c r="RLT262" s="50"/>
      <c r="RLU262" s="50"/>
      <c r="RLV262" s="50"/>
      <c r="RLW262" s="50"/>
      <c r="RLX262" s="50"/>
      <c r="RLY262" s="50"/>
      <c r="RLZ262" s="50"/>
      <c r="RMA262" s="50"/>
      <c r="RMB262" s="50"/>
      <c r="RMC262" s="50"/>
      <c r="RMD262" s="50"/>
      <c r="RME262" s="50"/>
      <c r="RMF262" s="50"/>
      <c r="RMG262" s="50"/>
      <c r="RMH262" s="50"/>
      <c r="RMI262" s="50"/>
      <c r="RMJ262" s="50"/>
      <c r="RMK262" s="50"/>
      <c r="RML262" s="50"/>
      <c r="RMM262" s="50"/>
      <c r="RMN262" s="50"/>
      <c r="RMO262" s="50"/>
      <c r="RMP262" s="50"/>
      <c r="RMQ262" s="50"/>
      <c r="RMR262" s="50"/>
      <c r="RMS262" s="50"/>
      <c r="RMT262" s="50"/>
      <c r="RMU262" s="50"/>
      <c r="RMV262" s="50"/>
      <c r="RMW262" s="102"/>
      <c r="RMX262" s="103"/>
      <c r="RMY262" s="101"/>
      <c r="RMZ262" s="106"/>
      <c r="RNA262" s="105"/>
      <c r="RNB262" s="50"/>
      <c r="RNC262" s="50"/>
      <c r="RND262" s="50"/>
      <c r="RNE262" s="50"/>
      <c r="RNF262" s="50"/>
      <c r="RNG262" s="50"/>
      <c r="RNH262" s="50"/>
      <c r="RNI262" s="50"/>
      <c r="RNJ262" s="50"/>
      <c r="RNK262" s="50"/>
      <c r="RNL262" s="50"/>
      <c r="RNM262" s="50"/>
      <c r="RNN262" s="50"/>
      <c r="RNO262" s="50"/>
      <c r="RNP262" s="50"/>
      <c r="RNQ262" s="50"/>
      <c r="RNR262" s="50"/>
      <c r="RNS262" s="50"/>
      <c r="RNT262" s="50"/>
      <c r="RNU262" s="50"/>
      <c r="RNV262" s="50"/>
      <c r="RNW262" s="50"/>
      <c r="RNX262" s="50"/>
      <c r="RNY262" s="50"/>
      <c r="RNZ262" s="50"/>
      <c r="ROA262" s="50"/>
      <c r="ROB262" s="50"/>
      <c r="ROC262" s="50"/>
      <c r="ROD262" s="50"/>
      <c r="ROE262" s="50"/>
      <c r="ROF262" s="50"/>
      <c r="ROG262" s="102"/>
      <c r="ROH262" s="103"/>
      <c r="ROI262" s="101"/>
      <c r="ROJ262" s="106"/>
      <c r="ROK262" s="105"/>
      <c r="ROL262" s="50"/>
      <c r="ROM262" s="50"/>
      <c r="RON262" s="50"/>
      <c r="ROO262" s="50"/>
      <c r="ROP262" s="50"/>
      <c r="ROQ262" s="50"/>
      <c r="ROR262" s="50"/>
      <c r="ROS262" s="50"/>
      <c r="ROT262" s="50"/>
      <c r="ROU262" s="50"/>
      <c r="ROV262" s="50"/>
      <c r="ROW262" s="50"/>
      <c r="ROX262" s="50"/>
      <c r="ROY262" s="50"/>
      <c r="ROZ262" s="50"/>
      <c r="RPA262" s="50"/>
      <c r="RPB262" s="50"/>
      <c r="RPC262" s="50"/>
      <c r="RPD262" s="50"/>
      <c r="RPE262" s="50"/>
      <c r="RPF262" s="50"/>
      <c r="RPG262" s="50"/>
      <c r="RPH262" s="50"/>
      <c r="RPI262" s="50"/>
      <c r="RPJ262" s="50"/>
      <c r="RPK262" s="50"/>
      <c r="RPL262" s="50"/>
      <c r="RPM262" s="50"/>
      <c r="RPN262" s="50"/>
      <c r="RPO262" s="50"/>
      <c r="RPP262" s="50"/>
      <c r="RPQ262" s="102"/>
      <c r="RPR262" s="103"/>
      <c r="RPS262" s="101"/>
      <c r="RPT262" s="106"/>
      <c r="RPU262" s="105"/>
      <c r="RPV262" s="50"/>
      <c r="RPW262" s="50"/>
      <c r="RPX262" s="50"/>
      <c r="RPY262" s="50"/>
      <c r="RPZ262" s="50"/>
      <c r="RQA262" s="50"/>
      <c r="RQB262" s="50"/>
      <c r="RQC262" s="50"/>
      <c r="RQD262" s="50"/>
      <c r="RQE262" s="50"/>
      <c r="RQF262" s="50"/>
      <c r="RQG262" s="50"/>
      <c r="RQH262" s="50"/>
      <c r="RQI262" s="50"/>
      <c r="RQJ262" s="50"/>
      <c r="RQK262" s="50"/>
      <c r="RQL262" s="50"/>
      <c r="RQM262" s="50"/>
      <c r="RQN262" s="50"/>
      <c r="RQO262" s="50"/>
      <c r="RQP262" s="50"/>
      <c r="RQQ262" s="50"/>
      <c r="RQR262" s="50"/>
      <c r="RQS262" s="50"/>
      <c r="RQT262" s="50"/>
      <c r="RQU262" s="50"/>
      <c r="RQV262" s="50"/>
      <c r="RQW262" s="50"/>
      <c r="RQX262" s="50"/>
      <c r="RQY262" s="50"/>
      <c r="RQZ262" s="50"/>
      <c r="RRA262" s="102"/>
      <c r="RRB262" s="103"/>
      <c r="RRC262" s="101"/>
      <c r="RRD262" s="106"/>
      <c r="RRE262" s="105"/>
      <c r="RRF262" s="50"/>
      <c r="RRG262" s="50"/>
      <c r="RRH262" s="50"/>
      <c r="RRI262" s="50"/>
      <c r="RRJ262" s="50"/>
      <c r="RRK262" s="50"/>
      <c r="RRL262" s="50"/>
      <c r="RRM262" s="50"/>
      <c r="RRN262" s="50"/>
      <c r="RRO262" s="50"/>
      <c r="RRP262" s="50"/>
      <c r="RRQ262" s="50"/>
      <c r="RRR262" s="50"/>
      <c r="RRS262" s="50"/>
      <c r="RRT262" s="50"/>
      <c r="RRU262" s="50"/>
      <c r="RRV262" s="50"/>
      <c r="RRW262" s="50"/>
      <c r="RRX262" s="50"/>
      <c r="RRY262" s="50"/>
      <c r="RRZ262" s="50"/>
      <c r="RSA262" s="50"/>
      <c r="RSB262" s="50"/>
      <c r="RSC262" s="50"/>
      <c r="RSD262" s="50"/>
      <c r="RSE262" s="50"/>
      <c r="RSF262" s="50"/>
      <c r="RSG262" s="50"/>
      <c r="RSH262" s="50"/>
      <c r="RSI262" s="50"/>
      <c r="RSJ262" s="50"/>
      <c r="RSK262" s="102"/>
      <c r="RSL262" s="103"/>
      <c r="RSM262" s="101"/>
      <c r="RSN262" s="106"/>
      <c r="RSO262" s="105"/>
      <c r="RSP262" s="50"/>
      <c r="RSQ262" s="50"/>
      <c r="RSR262" s="50"/>
      <c r="RSS262" s="50"/>
      <c r="RST262" s="50"/>
      <c r="RSU262" s="50"/>
      <c r="RSV262" s="50"/>
      <c r="RSW262" s="50"/>
      <c r="RSX262" s="50"/>
      <c r="RSY262" s="50"/>
      <c r="RSZ262" s="50"/>
      <c r="RTA262" s="50"/>
      <c r="RTB262" s="50"/>
      <c r="RTC262" s="50"/>
      <c r="RTD262" s="50"/>
      <c r="RTE262" s="50"/>
      <c r="RTF262" s="50"/>
      <c r="RTG262" s="50"/>
      <c r="RTH262" s="50"/>
      <c r="RTI262" s="50"/>
      <c r="RTJ262" s="50"/>
      <c r="RTK262" s="50"/>
      <c r="RTL262" s="50"/>
      <c r="RTM262" s="50"/>
      <c r="RTN262" s="50"/>
      <c r="RTO262" s="50"/>
      <c r="RTP262" s="50"/>
      <c r="RTQ262" s="50"/>
      <c r="RTR262" s="50"/>
      <c r="RTS262" s="50"/>
      <c r="RTT262" s="50"/>
      <c r="RTU262" s="102"/>
      <c r="RTV262" s="103"/>
      <c r="RTW262" s="101"/>
      <c r="RTX262" s="106"/>
      <c r="RTY262" s="105"/>
      <c r="RTZ262" s="50"/>
      <c r="RUA262" s="50"/>
      <c r="RUB262" s="50"/>
      <c r="RUC262" s="50"/>
      <c r="RUD262" s="50"/>
      <c r="RUE262" s="50"/>
      <c r="RUF262" s="50"/>
      <c r="RUG262" s="50"/>
      <c r="RUH262" s="50"/>
      <c r="RUI262" s="50"/>
      <c r="RUJ262" s="50"/>
      <c r="RUK262" s="50"/>
      <c r="RUL262" s="50"/>
      <c r="RUM262" s="50"/>
      <c r="RUN262" s="50"/>
      <c r="RUO262" s="50"/>
      <c r="RUP262" s="50"/>
      <c r="RUQ262" s="50"/>
      <c r="RUR262" s="50"/>
      <c r="RUS262" s="50"/>
      <c r="RUT262" s="50"/>
      <c r="RUU262" s="50"/>
      <c r="RUV262" s="50"/>
      <c r="RUW262" s="50"/>
      <c r="RUX262" s="50"/>
      <c r="RUY262" s="50"/>
      <c r="RUZ262" s="50"/>
      <c r="RVA262" s="50"/>
      <c r="RVB262" s="50"/>
      <c r="RVC262" s="50"/>
      <c r="RVD262" s="50"/>
      <c r="RVE262" s="102"/>
      <c r="RVF262" s="103"/>
      <c r="RVG262" s="101"/>
      <c r="RVH262" s="106"/>
      <c r="RVI262" s="105"/>
      <c r="RVJ262" s="50"/>
      <c r="RVK262" s="50"/>
      <c r="RVL262" s="50"/>
      <c r="RVM262" s="50"/>
      <c r="RVN262" s="50"/>
      <c r="RVO262" s="50"/>
      <c r="RVP262" s="50"/>
      <c r="RVQ262" s="50"/>
      <c r="RVR262" s="50"/>
      <c r="RVS262" s="50"/>
      <c r="RVT262" s="50"/>
      <c r="RVU262" s="50"/>
      <c r="RVV262" s="50"/>
      <c r="RVW262" s="50"/>
      <c r="RVX262" s="50"/>
      <c r="RVY262" s="50"/>
      <c r="RVZ262" s="50"/>
      <c r="RWA262" s="50"/>
      <c r="RWB262" s="50"/>
      <c r="RWC262" s="50"/>
      <c r="RWD262" s="50"/>
      <c r="RWE262" s="50"/>
      <c r="RWF262" s="50"/>
      <c r="RWG262" s="50"/>
      <c r="RWH262" s="50"/>
      <c r="RWI262" s="50"/>
      <c r="RWJ262" s="50"/>
      <c r="RWK262" s="50"/>
      <c r="RWL262" s="50"/>
      <c r="RWM262" s="50"/>
      <c r="RWN262" s="50"/>
      <c r="RWO262" s="102"/>
      <c r="RWP262" s="103"/>
      <c r="RWQ262" s="101"/>
      <c r="RWR262" s="106"/>
      <c r="RWS262" s="105"/>
      <c r="RWT262" s="50"/>
      <c r="RWU262" s="50"/>
      <c r="RWV262" s="50"/>
      <c r="RWW262" s="50"/>
      <c r="RWX262" s="50"/>
      <c r="RWY262" s="50"/>
      <c r="RWZ262" s="50"/>
      <c r="RXA262" s="50"/>
      <c r="RXB262" s="50"/>
      <c r="RXC262" s="50"/>
      <c r="RXD262" s="50"/>
      <c r="RXE262" s="50"/>
      <c r="RXF262" s="50"/>
      <c r="RXG262" s="50"/>
      <c r="RXH262" s="50"/>
      <c r="RXI262" s="50"/>
      <c r="RXJ262" s="50"/>
      <c r="RXK262" s="50"/>
      <c r="RXL262" s="50"/>
      <c r="RXM262" s="50"/>
      <c r="RXN262" s="50"/>
      <c r="RXO262" s="50"/>
      <c r="RXP262" s="50"/>
      <c r="RXQ262" s="50"/>
      <c r="RXR262" s="50"/>
      <c r="RXS262" s="50"/>
      <c r="RXT262" s="50"/>
      <c r="RXU262" s="50"/>
      <c r="RXV262" s="50"/>
      <c r="RXW262" s="50"/>
      <c r="RXX262" s="50"/>
      <c r="RXY262" s="102"/>
      <c r="RXZ262" s="103"/>
      <c r="RYA262" s="101"/>
      <c r="RYB262" s="106"/>
      <c r="RYC262" s="105"/>
      <c r="RYD262" s="50"/>
      <c r="RYE262" s="50"/>
      <c r="RYF262" s="50"/>
      <c r="RYG262" s="50"/>
      <c r="RYH262" s="50"/>
      <c r="RYI262" s="50"/>
      <c r="RYJ262" s="50"/>
      <c r="RYK262" s="50"/>
      <c r="RYL262" s="50"/>
      <c r="RYM262" s="50"/>
      <c r="RYN262" s="50"/>
      <c r="RYO262" s="50"/>
      <c r="RYP262" s="50"/>
      <c r="RYQ262" s="50"/>
      <c r="RYR262" s="50"/>
      <c r="RYS262" s="50"/>
      <c r="RYT262" s="50"/>
      <c r="RYU262" s="50"/>
      <c r="RYV262" s="50"/>
      <c r="RYW262" s="50"/>
      <c r="RYX262" s="50"/>
      <c r="RYY262" s="50"/>
      <c r="RYZ262" s="50"/>
      <c r="RZA262" s="50"/>
      <c r="RZB262" s="50"/>
      <c r="RZC262" s="50"/>
      <c r="RZD262" s="50"/>
      <c r="RZE262" s="50"/>
      <c r="RZF262" s="50"/>
      <c r="RZG262" s="50"/>
      <c r="RZH262" s="50"/>
      <c r="RZI262" s="102"/>
      <c r="RZJ262" s="103"/>
      <c r="RZK262" s="101"/>
      <c r="RZL262" s="106"/>
      <c r="RZM262" s="105"/>
      <c r="RZN262" s="50"/>
      <c r="RZO262" s="50"/>
      <c r="RZP262" s="50"/>
      <c r="RZQ262" s="50"/>
      <c r="RZR262" s="50"/>
      <c r="RZS262" s="50"/>
      <c r="RZT262" s="50"/>
      <c r="RZU262" s="50"/>
      <c r="RZV262" s="50"/>
      <c r="RZW262" s="50"/>
      <c r="RZX262" s="50"/>
      <c r="RZY262" s="50"/>
      <c r="RZZ262" s="50"/>
      <c r="SAA262" s="50"/>
      <c r="SAB262" s="50"/>
      <c r="SAC262" s="50"/>
      <c r="SAD262" s="50"/>
      <c r="SAE262" s="50"/>
      <c r="SAF262" s="50"/>
      <c r="SAG262" s="50"/>
      <c r="SAH262" s="50"/>
      <c r="SAI262" s="50"/>
      <c r="SAJ262" s="50"/>
      <c r="SAK262" s="50"/>
      <c r="SAL262" s="50"/>
      <c r="SAM262" s="50"/>
      <c r="SAN262" s="50"/>
      <c r="SAO262" s="50"/>
      <c r="SAP262" s="50"/>
      <c r="SAQ262" s="50"/>
      <c r="SAR262" s="50"/>
      <c r="SAS262" s="102"/>
      <c r="SAT262" s="103"/>
      <c r="SAU262" s="101"/>
      <c r="SAV262" s="106"/>
      <c r="SAW262" s="105"/>
      <c r="SAX262" s="50"/>
      <c r="SAY262" s="50"/>
      <c r="SAZ262" s="50"/>
      <c r="SBA262" s="50"/>
      <c r="SBB262" s="50"/>
      <c r="SBC262" s="50"/>
      <c r="SBD262" s="50"/>
      <c r="SBE262" s="50"/>
      <c r="SBF262" s="50"/>
      <c r="SBG262" s="50"/>
      <c r="SBH262" s="50"/>
      <c r="SBI262" s="50"/>
      <c r="SBJ262" s="50"/>
      <c r="SBK262" s="50"/>
      <c r="SBL262" s="50"/>
      <c r="SBM262" s="50"/>
      <c r="SBN262" s="50"/>
      <c r="SBO262" s="50"/>
      <c r="SBP262" s="50"/>
      <c r="SBQ262" s="50"/>
      <c r="SBR262" s="50"/>
      <c r="SBS262" s="50"/>
      <c r="SBT262" s="50"/>
      <c r="SBU262" s="50"/>
      <c r="SBV262" s="50"/>
      <c r="SBW262" s="50"/>
      <c r="SBX262" s="50"/>
      <c r="SBY262" s="50"/>
      <c r="SBZ262" s="50"/>
      <c r="SCA262" s="50"/>
      <c r="SCB262" s="50"/>
      <c r="SCC262" s="102"/>
      <c r="SCD262" s="103"/>
      <c r="SCE262" s="101"/>
      <c r="SCF262" s="106"/>
      <c r="SCG262" s="105"/>
      <c r="SCH262" s="50"/>
      <c r="SCI262" s="50"/>
      <c r="SCJ262" s="50"/>
      <c r="SCK262" s="50"/>
      <c r="SCL262" s="50"/>
      <c r="SCM262" s="50"/>
      <c r="SCN262" s="50"/>
      <c r="SCO262" s="50"/>
      <c r="SCP262" s="50"/>
      <c r="SCQ262" s="50"/>
      <c r="SCR262" s="50"/>
      <c r="SCS262" s="50"/>
      <c r="SCT262" s="50"/>
      <c r="SCU262" s="50"/>
      <c r="SCV262" s="50"/>
      <c r="SCW262" s="50"/>
      <c r="SCX262" s="50"/>
      <c r="SCY262" s="50"/>
      <c r="SCZ262" s="50"/>
      <c r="SDA262" s="50"/>
      <c r="SDB262" s="50"/>
      <c r="SDC262" s="50"/>
      <c r="SDD262" s="50"/>
      <c r="SDE262" s="50"/>
      <c r="SDF262" s="50"/>
      <c r="SDG262" s="50"/>
      <c r="SDH262" s="50"/>
      <c r="SDI262" s="50"/>
      <c r="SDJ262" s="50"/>
      <c r="SDK262" s="50"/>
      <c r="SDL262" s="50"/>
      <c r="SDM262" s="102"/>
      <c r="SDN262" s="103"/>
      <c r="SDO262" s="101"/>
      <c r="SDP262" s="106"/>
      <c r="SDQ262" s="105"/>
      <c r="SDR262" s="50"/>
      <c r="SDS262" s="50"/>
      <c r="SDT262" s="50"/>
      <c r="SDU262" s="50"/>
      <c r="SDV262" s="50"/>
      <c r="SDW262" s="50"/>
      <c r="SDX262" s="50"/>
      <c r="SDY262" s="50"/>
      <c r="SDZ262" s="50"/>
      <c r="SEA262" s="50"/>
      <c r="SEB262" s="50"/>
      <c r="SEC262" s="50"/>
      <c r="SED262" s="50"/>
      <c r="SEE262" s="50"/>
      <c r="SEF262" s="50"/>
      <c r="SEG262" s="50"/>
      <c r="SEH262" s="50"/>
      <c r="SEI262" s="50"/>
      <c r="SEJ262" s="50"/>
      <c r="SEK262" s="50"/>
      <c r="SEL262" s="50"/>
      <c r="SEM262" s="50"/>
      <c r="SEN262" s="50"/>
      <c r="SEO262" s="50"/>
      <c r="SEP262" s="50"/>
      <c r="SEQ262" s="50"/>
      <c r="SER262" s="50"/>
      <c r="SES262" s="50"/>
      <c r="SET262" s="50"/>
      <c r="SEU262" s="50"/>
      <c r="SEV262" s="50"/>
      <c r="SEW262" s="102"/>
      <c r="SEX262" s="103"/>
      <c r="SEY262" s="101"/>
      <c r="SEZ262" s="106"/>
      <c r="SFA262" s="105"/>
      <c r="SFB262" s="50"/>
      <c r="SFC262" s="50"/>
      <c r="SFD262" s="50"/>
      <c r="SFE262" s="50"/>
      <c r="SFF262" s="50"/>
      <c r="SFG262" s="50"/>
      <c r="SFH262" s="50"/>
      <c r="SFI262" s="50"/>
      <c r="SFJ262" s="50"/>
      <c r="SFK262" s="50"/>
      <c r="SFL262" s="50"/>
      <c r="SFM262" s="50"/>
      <c r="SFN262" s="50"/>
      <c r="SFO262" s="50"/>
      <c r="SFP262" s="50"/>
      <c r="SFQ262" s="50"/>
      <c r="SFR262" s="50"/>
      <c r="SFS262" s="50"/>
      <c r="SFT262" s="50"/>
      <c r="SFU262" s="50"/>
      <c r="SFV262" s="50"/>
      <c r="SFW262" s="50"/>
      <c r="SFX262" s="50"/>
      <c r="SFY262" s="50"/>
      <c r="SFZ262" s="50"/>
      <c r="SGA262" s="50"/>
      <c r="SGB262" s="50"/>
      <c r="SGC262" s="50"/>
      <c r="SGD262" s="50"/>
      <c r="SGE262" s="50"/>
      <c r="SGF262" s="50"/>
      <c r="SGG262" s="102"/>
      <c r="SGH262" s="103"/>
      <c r="SGI262" s="101"/>
      <c r="SGJ262" s="106"/>
      <c r="SGK262" s="105"/>
      <c r="SGL262" s="50"/>
      <c r="SGM262" s="50"/>
      <c r="SGN262" s="50"/>
      <c r="SGO262" s="50"/>
      <c r="SGP262" s="50"/>
      <c r="SGQ262" s="50"/>
      <c r="SGR262" s="50"/>
      <c r="SGS262" s="50"/>
      <c r="SGT262" s="50"/>
      <c r="SGU262" s="50"/>
      <c r="SGV262" s="50"/>
      <c r="SGW262" s="50"/>
      <c r="SGX262" s="50"/>
      <c r="SGY262" s="50"/>
      <c r="SGZ262" s="50"/>
      <c r="SHA262" s="50"/>
      <c r="SHB262" s="50"/>
      <c r="SHC262" s="50"/>
      <c r="SHD262" s="50"/>
      <c r="SHE262" s="50"/>
      <c r="SHF262" s="50"/>
      <c r="SHG262" s="50"/>
      <c r="SHH262" s="50"/>
      <c r="SHI262" s="50"/>
      <c r="SHJ262" s="50"/>
      <c r="SHK262" s="50"/>
      <c r="SHL262" s="50"/>
      <c r="SHM262" s="50"/>
      <c r="SHN262" s="50"/>
      <c r="SHO262" s="50"/>
      <c r="SHP262" s="50"/>
      <c r="SHQ262" s="102"/>
      <c r="SHR262" s="103"/>
      <c r="SHS262" s="101"/>
      <c r="SHT262" s="106"/>
      <c r="SHU262" s="105"/>
      <c r="SHV262" s="50"/>
      <c r="SHW262" s="50"/>
      <c r="SHX262" s="50"/>
      <c r="SHY262" s="50"/>
      <c r="SHZ262" s="50"/>
      <c r="SIA262" s="50"/>
      <c r="SIB262" s="50"/>
      <c r="SIC262" s="50"/>
      <c r="SID262" s="50"/>
      <c r="SIE262" s="50"/>
      <c r="SIF262" s="50"/>
      <c r="SIG262" s="50"/>
      <c r="SIH262" s="50"/>
      <c r="SII262" s="50"/>
      <c r="SIJ262" s="50"/>
      <c r="SIK262" s="50"/>
      <c r="SIL262" s="50"/>
      <c r="SIM262" s="50"/>
      <c r="SIN262" s="50"/>
      <c r="SIO262" s="50"/>
      <c r="SIP262" s="50"/>
      <c r="SIQ262" s="50"/>
      <c r="SIR262" s="50"/>
      <c r="SIS262" s="50"/>
      <c r="SIT262" s="50"/>
      <c r="SIU262" s="50"/>
      <c r="SIV262" s="50"/>
      <c r="SIW262" s="50"/>
      <c r="SIX262" s="50"/>
      <c r="SIY262" s="50"/>
      <c r="SIZ262" s="50"/>
      <c r="SJA262" s="102"/>
      <c r="SJB262" s="103"/>
      <c r="SJC262" s="101"/>
      <c r="SJD262" s="106"/>
      <c r="SJE262" s="105"/>
      <c r="SJF262" s="50"/>
      <c r="SJG262" s="50"/>
      <c r="SJH262" s="50"/>
      <c r="SJI262" s="50"/>
      <c r="SJJ262" s="50"/>
      <c r="SJK262" s="50"/>
      <c r="SJL262" s="50"/>
      <c r="SJM262" s="50"/>
      <c r="SJN262" s="50"/>
      <c r="SJO262" s="50"/>
      <c r="SJP262" s="50"/>
      <c r="SJQ262" s="50"/>
      <c r="SJR262" s="50"/>
      <c r="SJS262" s="50"/>
      <c r="SJT262" s="50"/>
      <c r="SJU262" s="50"/>
      <c r="SJV262" s="50"/>
      <c r="SJW262" s="50"/>
      <c r="SJX262" s="50"/>
      <c r="SJY262" s="50"/>
      <c r="SJZ262" s="50"/>
      <c r="SKA262" s="50"/>
      <c r="SKB262" s="50"/>
      <c r="SKC262" s="50"/>
      <c r="SKD262" s="50"/>
      <c r="SKE262" s="50"/>
      <c r="SKF262" s="50"/>
      <c r="SKG262" s="50"/>
      <c r="SKH262" s="50"/>
      <c r="SKI262" s="50"/>
      <c r="SKJ262" s="50"/>
      <c r="SKK262" s="102"/>
      <c r="SKL262" s="103"/>
      <c r="SKM262" s="101"/>
      <c r="SKN262" s="106"/>
      <c r="SKO262" s="105"/>
      <c r="SKP262" s="50"/>
      <c r="SKQ262" s="50"/>
      <c r="SKR262" s="50"/>
      <c r="SKS262" s="50"/>
      <c r="SKT262" s="50"/>
      <c r="SKU262" s="50"/>
      <c r="SKV262" s="50"/>
      <c r="SKW262" s="50"/>
      <c r="SKX262" s="50"/>
      <c r="SKY262" s="50"/>
      <c r="SKZ262" s="50"/>
      <c r="SLA262" s="50"/>
      <c r="SLB262" s="50"/>
      <c r="SLC262" s="50"/>
      <c r="SLD262" s="50"/>
      <c r="SLE262" s="50"/>
      <c r="SLF262" s="50"/>
      <c r="SLG262" s="50"/>
      <c r="SLH262" s="50"/>
      <c r="SLI262" s="50"/>
      <c r="SLJ262" s="50"/>
      <c r="SLK262" s="50"/>
      <c r="SLL262" s="50"/>
      <c r="SLM262" s="50"/>
      <c r="SLN262" s="50"/>
      <c r="SLO262" s="50"/>
      <c r="SLP262" s="50"/>
      <c r="SLQ262" s="50"/>
      <c r="SLR262" s="50"/>
      <c r="SLS262" s="50"/>
      <c r="SLT262" s="50"/>
      <c r="SLU262" s="102"/>
      <c r="SLV262" s="103"/>
      <c r="SLW262" s="101"/>
      <c r="SLX262" s="106"/>
      <c r="SLY262" s="105"/>
      <c r="SLZ262" s="50"/>
      <c r="SMA262" s="50"/>
      <c r="SMB262" s="50"/>
      <c r="SMC262" s="50"/>
      <c r="SMD262" s="50"/>
      <c r="SME262" s="50"/>
      <c r="SMF262" s="50"/>
      <c r="SMG262" s="50"/>
      <c r="SMH262" s="50"/>
      <c r="SMI262" s="50"/>
      <c r="SMJ262" s="50"/>
      <c r="SMK262" s="50"/>
      <c r="SML262" s="50"/>
      <c r="SMM262" s="50"/>
      <c r="SMN262" s="50"/>
      <c r="SMO262" s="50"/>
      <c r="SMP262" s="50"/>
      <c r="SMQ262" s="50"/>
      <c r="SMR262" s="50"/>
      <c r="SMS262" s="50"/>
      <c r="SMT262" s="50"/>
      <c r="SMU262" s="50"/>
      <c r="SMV262" s="50"/>
      <c r="SMW262" s="50"/>
      <c r="SMX262" s="50"/>
      <c r="SMY262" s="50"/>
      <c r="SMZ262" s="50"/>
      <c r="SNA262" s="50"/>
      <c r="SNB262" s="50"/>
      <c r="SNC262" s="50"/>
      <c r="SND262" s="50"/>
      <c r="SNE262" s="102"/>
      <c r="SNF262" s="103"/>
      <c r="SNG262" s="101"/>
      <c r="SNH262" s="106"/>
      <c r="SNI262" s="105"/>
      <c r="SNJ262" s="50"/>
      <c r="SNK262" s="50"/>
      <c r="SNL262" s="50"/>
      <c r="SNM262" s="50"/>
      <c r="SNN262" s="50"/>
      <c r="SNO262" s="50"/>
      <c r="SNP262" s="50"/>
      <c r="SNQ262" s="50"/>
      <c r="SNR262" s="50"/>
      <c r="SNS262" s="50"/>
      <c r="SNT262" s="50"/>
      <c r="SNU262" s="50"/>
      <c r="SNV262" s="50"/>
      <c r="SNW262" s="50"/>
      <c r="SNX262" s="50"/>
      <c r="SNY262" s="50"/>
      <c r="SNZ262" s="50"/>
      <c r="SOA262" s="50"/>
      <c r="SOB262" s="50"/>
      <c r="SOC262" s="50"/>
      <c r="SOD262" s="50"/>
      <c r="SOE262" s="50"/>
      <c r="SOF262" s="50"/>
      <c r="SOG262" s="50"/>
      <c r="SOH262" s="50"/>
      <c r="SOI262" s="50"/>
      <c r="SOJ262" s="50"/>
      <c r="SOK262" s="50"/>
      <c r="SOL262" s="50"/>
      <c r="SOM262" s="50"/>
      <c r="SON262" s="50"/>
      <c r="SOO262" s="102"/>
      <c r="SOP262" s="103"/>
      <c r="SOQ262" s="101"/>
      <c r="SOR262" s="106"/>
      <c r="SOS262" s="105"/>
      <c r="SOT262" s="50"/>
      <c r="SOU262" s="50"/>
      <c r="SOV262" s="50"/>
      <c r="SOW262" s="50"/>
      <c r="SOX262" s="50"/>
      <c r="SOY262" s="50"/>
      <c r="SOZ262" s="50"/>
      <c r="SPA262" s="50"/>
      <c r="SPB262" s="50"/>
      <c r="SPC262" s="50"/>
      <c r="SPD262" s="50"/>
      <c r="SPE262" s="50"/>
      <c r="SPF262" s="50"/>
      <c r="SPG262" s="50"/>
      <c r="SPH262" s="50"/>
      <c r="SPI262" s="50"/>
      <c r="SPJ262" s="50"/>
      <c r="SPK262" s="50"/>
      <c r="SPL262" s="50"/>
      <c r="SPM262" s="50"/>
      <c r="SPN262" s="50"/>
      <c r="SPO262" s="50"/>
      <c r="SPP262" s="50"/>
      <c r="SPQ262" s="50"/>
      <c r="SPR262" s="50"/>
      <c r="SPS262" s="50"/>
      <c r="SPT262" s="50"/>
      <c r="SPU262" s="50"/>
      <c r="SPV262" s="50"/>
      <c r="SPW262" s="50"/>
      <c r="SPX262" s="50"/>
      <c r="SPY262" s="102"/>
      <c r="SPZ262" s="103"/>
      <c r="SQA262" s="101"/>
      <c r="SQB262" s="106"/>
      <c r="SQC262" s="105"/>
      <c r="SQD262" s="50"/>
      <c r="SQE262" s="50"/>
      <c r="SQF262" s="50"/>
      <c r="SQG262" s="50"/>
      <c r="SQH262" s="50"/>
      <c r="SQI262" s="50"/>
      <c r="SQJ262" s="50"/>
      <c r="SQK262" s="50"/>
      <c r="SQL262" s="50"/>
      <c r="SQM262" s="50"/>
      <c r="SQN262" s="50"/>
      <c r="SQO262" s="50"/>
      <c r="SQP262" s="50"/>
      <c r="SQQ262" s="50"/>
      <c r="SQR262" s="50"/>
      <c r="SQS262" s="50"/>
      <c r="SQT262" s="50"/>
      <c r="SQU262" s="50"/>
      <c r="SQV262" s="50"/>
      <c r="SQW262" s="50"/>
      <c r="SQX262" s="50"/>
      <c r="SQY262" s="50"/>
      <c r="SQZ262" s="50"/>
      <c r="SRA262" s="50"/>
      <c r="SRB262" s="50"/>
      <c r="SRC262" s="50"/>
      <c r="SRD262" s="50"/>
      <c r="SRE262" s="50"/>
      <c r="SRF262" s="50"/>
      <c r="SRG262" s="50"/>
      <c r="SRH262" s="50"/>
      <c r="SRI262" s="102"/>
      <c r="SRJ262" s="103"/>
      <c r="SRK262" s="101"/>
      <c r="SRL262" s="106"/>
      <c r="SRM262" s="105"/>
      <c r="SRN262" s="50"/>
      <c r="SRO262" s="50"/>
      <c r="SRP262" s="50"/>
      <c r="SRQ262" s="50"/>
      <c r="SRR262" s="50"/>
      <c r="SRS262" s="50"/>
      <c r="SRT262" s="50"/>
      <c r="SRU262" s="50"/>
      <c r="SRV262" s="50"/>
      <c r="SRW262" s="50"/>
      <c r="SRX262" s="50"/>
      <c r="SRY262" s="50"/>
      <c r="SRZ262" s="50"/>
      <c r="SSA262" s="50"/>
      <c r="SSB262" s="50"/>
      <c r="SSC262" s="50"/>
      <c r="SSD262" s="50"/>
      <c r="SSE262" s="50"/>
      <c r="SSF262" s="50"/>
      <c r="SSG262" s="50"/>
      <c r="SSH262" s="50"/>
      <c r="SSI262" s="50"/>
      <c r="SSJ262" s="50"/>
      <c r="SSK262" s="50"/>
      <c r="SSL262" s="50"/>
      <c r="SSM262" s="50"/>
      <c r="SSN262" s="50"/>
      <c r="SSO262" s="50"/>
      <c r="SSP262" s="50"/>
      <c r="SSQ262" s="50"/>
      <c r="SSR262" s="50"/>
      <c r="SSS262" s="102"/>
      <c r="SST262" s="103"/>
      <c r="SSU262" s="101"/>
      <c r="SSV262" s="106"/>
      <c r="SSW262" s="105"/>
      <c r="SSX262" s="50"/>
      <c r="SSY262" s="50"/>
      <c r="SSZ262" s="50"/>
      <c r="STA262" s="50"/>
      <c r="STB262" s="50"/>
      <c r="STC262" s="50"/>
      <c r="STD262" s="50"/>
      <c r="STE262" s="50"/>
      <c r="STF262" s="50"/>
      <c r="STG262" s="50"/>
      <c r="STH262" s="50"/>
      <c r="STI262" s="50"/>
      <c r="STJ262" s="50"/>
      <c r="STK262" s="50"/>
      <c r="STL262" s="50"/>
      <c r="STM262" s="50"/>
      <c r="STN262" s="50"/>
      <c r="STO262" s="50"/>
      <c r="STP262" s="50"/>
      <c r="STQ262" s="50"/>
      <c r="STR262" s="50"/>
      <c r="STS262" s="50"/>
      <c r="STT262" s="50"/>
      <c r="STU262" s="50"/>
      <c r="STV262" s="50"/>
      <c r="STW262" s="50"/>
      <c r="STX262" s="50"/>
      <c r="STY262" s="50"/>
      <c r="STZ262" s="50"/>
      <c r="SUA262" s="50"/>
      <c r="SUB262" s="50"/>
      <c r="SUC262" s="102"/>
      <c r="SUD262" s="103"/>
      <c r="SUE262" s="101"/>
      <c r="SUF262" s="106"/>
      <c r="SUG262" s="105"/>
      <c r="SUH262" s="50"/>
      <c r="SUI262" s="50"/>
      <c r="SUJ262" s="50"/>
      <c r="SUK262" s="50"/>
      <c r="SUL262" s="50"/>
      <c r="SUM262" s="50"/>
      <c r="SUN262" s="50"/>
      <c r="SUO262" s="50"/>
      <c r="SUP262" s="50"/>
      <c r="SUQ262" s="50"/>
      <c r="SUR262" s="50"/>
      <c r="SUS262" s="50"/>
      <c r="SUT262" s="50"/>
      <c r="SUU262" s="50"/>
      <c r="SUV262" s="50"/>
      <c r="SUW262" s="50"/>
      <c r="SUX262" s="50"/>
      <c r="SUY262" s="50"/>
      <c r="SUZ262" s="50"/>
      <c r="SVA262" s="50"/>
      <c r="SVB262" s="50"/>
      <c r="SVC262" s="50"/>
      <c r="SVD262" s="50"/>
      <c r="SVE262" s="50"/>
      <c r="SVF262" s="50"/>
      <c r="SVG262" s="50"/>
      <c r="SVH262" s="50"/>
      <c r="SVI262" s="50"/>
      <c r="SVJ262" s="50"/>
      <c r="SVK262" s="50"/>
      <c r="SVL262" s="50"/>
      <c r="SVM262" s="102"/>
      <c r="SVN262" s="103"/>
      <c r="SVO262" s="101"/>
      <c r="SVP262" s="106"/>
      <c r="SVQ262" s="105"/>
      <c r="SVR262" s="50"/>
      <c r="SVS262" s="50"/>
      <c r="SVT262" s="50"/>
      <c r="SVU262" s="50"/>
      <c r="SVV262" s="50"/>
      <c r="SVW262" s="50"/>
      <c r="SVX262" s="50"/>
      <c r="SVY262" s="50"/>
      <c r="SVZ262" s="50"/>
      <c r="SWA262" s="50"/>
      <c r="SWB262" s="50"/>
      <c r="SWC262" s="50"/>
      <c r="SWD262" s="50"/>
      <c r="SWE262" s="50"/>
      <c r="SWF262" s="50"/>
      <c r="SWG262" s="50"/>
      <c r="SWH262" s="50"/>
      <c r="SWI262" s="50"/>
      <c r="SWJ262" s="50"/>
      <c r="SWK262" s="50"/>
      <c r="SWL262" s="50"/>
      <c r="SWM262" s="50"/>
      <c r="SWN262" s="50"/>
      <c r="SWO262" s="50"/>
      <c r="SWP262" s="50"/>
      <c r="SWQ262" s="50"/>
      <c r="SWR262" s="50"/>
      <c r="SWS262" s="50"/>
      <c r="SWT262" s="50"/>
      <c r="SWU262" s="50"/>
      <c r="SWV262" s="50"/>
      <c r="SWW262" s="102"/>
      <c r="SWX262" s="103"/>
      <c r="SWY262" s="101"/>
      <c r="SWZ262" s="106"/>
      <c r="SXA262" s="105"/>
      <c r="SXB262" s="50"/>
      <c r="SXC262" s="50"/>
      <c r="SXD262" s="50"/>
      <c r="SXE262" s="50"/>
      <c r="SXF262" s="50"/>
      <c r="SXG262" s="50"/>
      <c r="SXH262" s="50"/>
      <c r="SXI262" s="50"/>
      <c r="SXJ262" s="50"/>
      <c r="SXK262" s="50"/>
      <c r="SXL262" s="50"/>
      <c r="SXM262" s="50"/>
      <c r="SXN262" s="50"/>
      <c r="SXO262" s="50"/>
      <c r="SXP262" s="50"/>
      <c r="SXQ262" s="50"/>
      <c r="SXR262" s="50"/>
      <c r="SXS262" s="50"/>
      <c r="SXT262" s="50"/>
      <c r="SXU262" s="50"/>
      <c r="SXV262" s="50"/>
      <c r="SXW262" s="50"/>
      <c r="SXX262" s="50"/>
      <c r="SXY262" s="50"/>
      <c r="SXZ262" s="50"/>
      <c r="SYA262" s="50"/>
      <c r="SYB262" s="50"/>
      <c r="SYC262" s="50"/>
      <c r="SYD262" s="50"/>
      <c r="SYE262" s="50"/>
      <c r="SYF262" s="50"/>
      <c r="SYG262" s="102"/>
      <c r="SYH262" s="103"/>
      <c r="SYI262" s="101"/>
      <c r="SYJ262" s="106"/>
      <c r="SYK262" s="105"/>
      <c r="SYL262" s="50"/>
      <c r="SYM262" s="50"/>
      <c r="SYN262" s="50"/>
      <c r="SYO262" s="50"/>
      <c r="SYP262" s="50"/>
      <c r="SYQ262" s="50"/>
      <c r="SYR262" s="50"/>
      <c r="SYS262" s="50"/>
      <c r="SYT262" s="50"/>
      <c r="SYU262" s="50"/>
      <c r="SYV262" s="50"/>
      <c r="SYW262" s="50"/>
      <c r="SYX262" s="50"/>
      <c r="SYY262" s="50"/>
      <c r="SYZ262" s="50"/>
      <c r="SZA262" s="50"/>
      <c r="SZB262" s="50"/>
      <c r="SZC262" s="50"/>
      <c r="SZD262" s="50"/>
      <c r="SZE262" s="50"/>
      <c r="SZF262" s="50"/>
      <c r="SZG262" s="50"/>
      <c r="SZH262" s="50"/>
      <c r="SZI262" s="50"/>
      <c r="SZJ262" s="50"/>
      <c r="SZK262" s="50"/>
      <c r="SZL262" s="50"/>
      <c r="SZM262" s="50"/>
      <c r="SZN262" s="50"/>
      <c r="SZO262" s="50"/>
      <c r="SZP262" s="50"/>
      <c r="SZQ262" s="102"/>
      <c r="SZR262" s="103"/>
      <c r="SZS262" s="101"/>
      <c r="SZT262" s="106"/>
      <c r="SZU262" s="105"/>
      <c r="SZV262" s="50"/>
      <c r="SZW262" s="50"/>
      <c r="SZX262" s="50"/>
      <c r="SZY262" s="50"/>
      <c r="SZZ262" s="50"/>
      <c r="TAA262" s="50"/>
      <c r="TAB262" s="50"/>
      <c r="TAC262" s="50"/>
      <c r="TAD262" s="50"/>
      <c r="TAE262" s="50"/>
      <c r="TAF262" s="50"/>
      <c r="TAG262" s="50"/>
      <c r="TAH262" s="50"/>
      <c r="TAI262" s="50"/>
      <c r="TAJ262" s="50"/>
      <c r="TAK262" s="50"/>
      <c r="TAL262" s="50"/>
      <c r="TAM262" s="50"/>
      <c r="TAN262" s="50"/>
      <c r="TAO262" s="50"/>
      <c r="TAP262" s="50"/>
      <c r="TAQ262" s="50"/>
      <c r="TAR262" s="50"/>
      <c r="TAS262" s="50"/>
      <c r="TAT262" s="50"/>
      <c r="TAU262" s="50"/>
      <c r="TAV262" s="50"/>
      <c r="TAW262" s="50"/>
      <c r="TAX262" s="50"/>
      <c r="TAY262" s="50"/>
      <c r="TAZ262" s="50"/>
      <c r="TBA262" s="102"/>
      <c r="TBB262" s="103"/>
      <c r="TBC262" s="101"/>
      <c r="TBD262" s="106"/>
      <c r="TBE262" s="105"/>
      <c r="TBF262" s="50"/>
      <c r="TBG262" s="50"/>
      <c r="TBH262" s="50"/>
      <c r="TBI262" s="50"/>
      <c r="TBJ262" s="50"/>
      <c r="TBK262" s="50"/>
      <c r="TBL262" s="50"/>
      <c r="TBM262" s="50"/>
      <c r="TBN262" s="50"/>
      <c r="TBO262" s="50"/>
      <c r="TBP262" s="50"/>
      <c r="TBQ262" s="50"/>
      <c r="TBR262" s="50"/>
      <c r="TBS262" s="50"/>
      <c r="TBT262" s="50"/>
      <c r="TBU262" s="50"/>
      <c r="TBV262" s="50"/>
      <c r="TBW262" s="50"/>
      <c r="TBX262" s="50"/>
      <c r="TBY262" s="50"/>
      <c r="TBZ262" s="50"/>
      <c r="TCA262" s="50"/>
      <c r="TCB262" s="50"/>
      <c r="TCC262" s="50"/>
      <c r="TCD262" s="50"/>
      <c r="TCE262" s="50"/>
      <c r="TCF262" s="50"/>
      <c r="TCG262" s="50"/>
      <c r="TCH262" s="50"/>
      <c r="TCI262" s="50"/>
      <c r="TCJ262" s="50"/>
      <c r="TCK262" s="102"/>
      <c r="TCL262" s="103"/>
      <c r="TCM262" s="101"/>
      <c r="TCN262" s="106"/>
      <c r="TCO262" s="105"/>
      <c r="TCP262" s="50"/>
      <c r="TCQ262" s="50"/>
      <c r="TCR262" s="50"/>
      <c r="TCS262" s="50"/>
      <c r="TCT262" s="50"/>
      <c r="TCU262" s="50"/>
      <c r="TCV262" s="50"/>
      <c r="TCW262" s="50"/>
      <c r="TCX262" s="50"/>
      <c r="TCY262" s="50"/>
      <c r="TCZ262" s="50"/>
      <c r="TDA262" s="50"/>
      <c r="TDB262" s="50"/>
      <c r="TDC262" s="50"/>
      <c r="TDD262" s="50"/>
      <c r="TDE262" s="50"/>
      <c r="TDF262" s="50"/>
      <c r="TDG262" s="50"/>
      <c r="TDH262" s="50"/>
      <c r="TDI262" s="50"/>
      <c r="TDJ262" s="50"/>
      <c r="TDK262" s="50"/>
      <c r="TDL262" s="50"/>
      <c r="TDM262" s="50"/>
      <c r="TDN262" s="50"/>
      <c r="TDO262" s="50"/>
      <c r="TDP262" s="50"/>
      <c r="TDQ262" s="50"/>
      <c r="TDR262" s="50"/>
      <c r="TDS262" s="50"/>
      <c r="TDT262" s="50"/>
      <c r="TDU262" s="102"/>
      <c r="TDV262" s="103"/>
      <c r="TDW262" s="101"/>
      <c r="TDX262" s="106"/>
      <c r="TDY262" s="105"/>
      <c r="TDZ262" s="50"/>
      <c r="TEA262" s="50"/>
      <c r="TEB262" s="50"/>
      <c r="TEC262" s="50"/>
      <c r="TED262" s="50"/>
      <c r="TEE262" s="50"/>
      <c r="TEF262" s="50"/>
      <c r="TEG262" s="50"/>
      <c r="TEH262" s="50"/>
      <c r="TEI262" s="50"/>
      <c r="TEJ262" s="50"/>
      <c r="TEK262" s="50"/>
      <c r="TEL262" s="50"/>
      <c r="TEM262" s="50"/>
      <c r="TEN262" s="50"/>
      <c r="TEO262" s="50"/>
      <c r="TEP262" s="50"/>
      <c r="TEQ262" s="50"/>
      <c r="TER262" s="50"/>
      <c r="TES262" s="50"/>
      <c r="TET262" s="50"/>
      <c r="TEU262" s="50"/>
      <c r="TEV262" s="50"/>
      <c r="TEW262" s="50"/>
      <c r="TEX262" s="50"/>
      <c r="TEY262" s="50"/>
      <c r="TEZ262" s="50"/>
      <c r="TFA262" s="50"/>
      <c r="TFB262" s="50"/>
      <c r="TFC262" s="50"/>
      <c r="TFD262" s="50"/>
      <c r="TFE262" s="102"/>
      <c r="TFF262" s="103"/>
      <c r="TFG262" s="101"/>
      <c r="TFH262" s="106"/>
      <c r="TFI262" s="105"/>
      <c r="TFJ262" s="50"/>
      <c r="TFK262" s="50"/>
      <c r="TFL262" s="50"/>
      <c r="TFM262" s="50"/>
      <c r="TFN262" s="50"/>
      <c r="TFO262" s="50"/>
      <c r="TFP262" s="50"/>
      <c r="TFQ262" s="50"/>
      <c r="TFR262" s="50"/>
      <c r="TFS262" s="50"/>
      <c r="TFT262" s="50"/>
      <c r="TFU262" s="50"/>
      <c r="TFV262" s="50"/>
      <c r="TFW262" s="50"/>
      <c r="TFX262" s="50"/>
      <c r="TFY262" s="50"/>
      <c r="TFZ262" s="50"/>
      <c r="TGA262" s="50"/>
      <c r="TGB262" s="50"/>
      <c r="TGC262" s="50"/>
      <c r="TGD262" s="50"/>
      <c r="TGE262" s="50"/>
      <c r="TGF262" s="50"/>
      <c r="TGG262" s="50"/>
      <c r="TGH262" s="50"/>
      <c r="TGI262" s="50"/>
      <c r="TGJ262" s="50"/>
      <c r="TGK262" s="50"/>
      <c r="TGL262" s="50"/>
      <c r="TGM262" s="50"/>
      <c r="TGN262" s="50"/>
      <c r="TGO262" s="102"/>
      <c r="TGP262" s="103"/>
      <c r="TGQ262" s="101"/>
      <c r="TGR262" s="106"/>
      <c r="TGS262" s="105"/>
      <c r="TGT262" s="50"/>
      <c r="TGU262" s="50"/>
      <c r="TGV262" s="50"/>
      <c r="TGW262" s="50"/>
      <c r="TGX262" s="50"/>
      <c r="TGY262" s="50"/>
      <c r="TGZ262" s="50"/>
      <c r="THA262" s="50"/>
      <c r="THB262" s="50"/>
      <c r="THC262" s="50"/>
      <c r="THD262" s="50"/>
      <c r="THE262" s="50"/>
      <c r="THF262" s="50"/>
      <c r="THG262" s="50"/>
      <c r="THH262" s="50"/>
      <c r="THI262" s="50"/>
      <c r="THJ262" s="50"/>
      <c r="THK262" s="50"/>
      <c r="THL262" s="50"/>
      <c r="THM262" s="50"/>
      <c r="THN262" s="50"/>
      <c r="THO262" s="50"/>
      <c r="THP262" s="50"/>
      <c r="THQ262" s="50"/>
      <c r="THR262" s="50"/>
      <c r="THS262" s="50"/>
      <c r="THT262" s="50"/>
      <c r="THU262" s="50"/>
      <c r="THV262" s="50"/>
      <c r="THW262" s="50"/>
      <c r="THX262" s="50"/>
      <c r="THY262" s="102"/>
      <c r="THZ262" s="103"/>
      <c r="TIA262" s="101"/>
      <c r="TIB262" s="106"/>
      <c r="TIC262" s="105"/>
      <c r="TID262" s="50"/>
      <c r="TIE262" s="50"/>
      <c r="TIF262" s="50"/>
      <c r="TIG262" s="50"/>
      <c r="TIH262" s="50"/>
      <c r="TII262" s="50"/>
      <c r="TIJ262" s="50"/>
      <c r="TIK262" s="50"/>
      <c r="TIL262" s="50"/>
      <c r="TIM262" s="50"/>
      <c r="TIN262" s="50"/>
      <c r="TIO262" s="50"/>
      <c r="TIP262" s="50"/>
      <c r="TIQ262" s="50"/>
      <c r="TIR262" s="50"/>
      <c r="TIS262" s="50"/>
      <c r="TIT262" s="50"/>
      <c r="TIU262" s="50"/>
      <c r="TIV262" s="50"/>
      <c r="TIW262" s="50"/>
      <c r="TIX262" s="50"/>
      <c r="TIY262" s="50"/>
      <c r="TIZ262" s="50"/>
      <c r="TJA262" s="50"/>
      <c r="TJB262" s="50"/>
      <c r="TJC262" s="50"/>
      <c r="TJD262" s="50"/>
      <c r="TJE262" s="50"/>
      <c r="TJF262" s="50"/>
      <c r="TJG262" s="50"/>
      <c r="TJH262" s="50"/>
      <c r="TJI262" s="102"/>
      <c r="TJJ262" s="103"/>
      <c r="TJK262" s="101"/>
      <c r="TJL262" s="106"/>
      <c r="TJM262" s="105"/>
      <c r="TJN262" s="50"/>
      <c r="TJO262" s="50"/>
      <c r="TJP262" s="50"/>
      <c r="TJQ262" s="50"/>
      <c r="TJR262" s="50"/>
      <c r="TJS262" s="50"/>
      <c r="TJT262" s="50"/>
      <c r="TJU262" s="50"/>
      <c r="TJV262" s="50"/>
      <c r="TJW262" s="50"/>
      <c r="TJX262" s="50"/>
      <c r="TJY262" s="50"/>
      <c r="TJZ262" s="50"/>
      <c r="TKA262" s="50"/>
      <c r="TKB262" s="50"/>
      <c r="TKC262" s="50"/>
      <c r="TKD262" s="50"/>
      <c r="TKE262" s="50"/>
      <c r="TKF262" s="50"/>
      <c r="TKG262" s="50"/>
      <c r="TKH262" s="50"/>
      <c r="TKI262" s="50"/>
      <c r="TKJ262" s="50"/>
      <c r="TKK262" s="50"/>
      <c r="TKL262" s="50"/>
      <c r="TKM262" s="50"/>
      <c r="TKN262" s="50"/>
      <c r="TKO262" s="50"/>
      <c r="TKP262" s="50"/>
      <c r="TKQ262" s="50"/>
      <c r="TKR262" s="50"/>
      <c r="TKS262" s="102"/>
      <c r="TKT262" s="103"/>
      <c r="TKU262" s="101"/>
      <c r="TKV262" s="106"/>
      <c r="TKW262" s="105"/>
      <c r="TKX262" s="50"/>
      <c r="TKY262" s="50"/>
      <c r="TKZ262" s="50"/>
      <c r="TLA262" s="50"/>
      <c r="TLB262" s="50"/>
      <c r="TLC262" s="50"/>
      <c r="TLD262" s="50"/>
      <c r="TLE262" s="50"/>
      <c r="TLF262" s="50"/>
      <c r="TLG262" s="50"/>
      <c r="TLH262" s="50"/>
      <c r="TLI262" s="50"/>
      <c r="TLJ262" s="50"/>
      <c r="TLK262" s="50"/>
      <c r="TLL262" s="50"/>
      <c r="TLM262" s="50"/>
      <c r="TLN262" s="50"/>
      <c r="TLO262" s="50"/>
      <c r="TLP262" s="50"/>
      <c r="TLQ262" s="50"/>
      <c r="TLR262" s="50"/>
      <c r="TLS262" s="50"/>
      <c r="TLT262" s="50"/>
      <c r="TLU262" s="50"/>
      <c r="TLV262" s="50"/>
      <c r="TLW262" s="50"/>
      <c r="TLX262" s="50"/>
      <c r="TLY262" s="50"/>
      <c r="TLZ262" s="50"/>
      <c r="TMA262" s="50"/>
      <c r="TMB262" s="50"/>
      <c r="TMC262" s="102"/>
      <c r="TMD262" s="103"/>
      <c r="TME262" s="101"/>
      <c r="TMF262" s="106"/>
      <c r="TMG262" s="105"/>
      <c r="TMH262" s="50"/>
      <c r="TMI262" s="50"/>
      <c r="TMJ262" s="50"/>
      <c r="TMK262" s="50"/>
      <c r="TML262" s="50"/>
      <c r="TMM262" s="50"/>
      <c r="TMN262" s="50"/>
      <c r="TMO262" s="50"/>
      <c r="TMP262" s="50"/>
      <c r="TMQ262" s="50"/>
      <c r="TMR262" s="50"/>
      <c r="TMS262" s="50"/>
      <c r="TMT262" s="50"/>
      <c r="TMU262" s="50"/>
      <c r="TMV262" s="50"/>
      <c r="TMW262" s="50"/>
      <c r="TMX262" s="50"/>
      <c r="TMY262" s="50"/>
      <c r="TMZ262" s="50"/>
      <c r="TNA262" s="50"/>
      <c r="TNB262" s="50"/>
      <c r="TNC262" s="50"/>
      <c r="TND262" s="50"/>
      <c r="TNE262" s="50"/>
      <c r="TNF262" s="50"/>
      <c r="TNG262" s="50"/>
      <c r="TNH262" s="50"/>
      <c r="TNI262" s="50"/>
      <c r="TNJ262" s="50"/>
      <c r="TNK262" s="50"/>
      <c r="TNL262" s="50"/>
      <c r="TNM262" s="102"/>
      <c r="TNN262" s="103"/>
      <c r="TNO262" s="101"/>
      <c r="TNP262" s="106"/>
      <c r="TNQ262" s="105"/>
      <c r="TNR262" s="50"/>
      <c r="TNS262" s="50"/>
      <c r="TNT262" s="50"/>
      <c r="TNU262" s="50"/>
      <c r="TNV262" s="50"/>
      <c r="TNW262" s="50"/>
      <c r="TNX262" s="50"/>
      <c r="TNY262" s="50"/>
      <c r="TNZ262" s="50"/>
      <c r="TOA262" s="50"/>
      <c r="TOB262" s="50"/>
      <c r="TOC262" s="50"/>
      <c r="TOD262" s="50"/>
      <c r="TOE262" s="50"/>
      <c r="TOF262" s="50"/>
      <c r="TOG262" s="50"/>
      <c r="TOH262" s="50"/>
      <c r="TOI262" s="50"/>
      <c r="TOJ262" s="50"/>
      <c r="TOK262" s="50"/>
      <c r="TOL262" s="50"/>
      <c r="TOM262" s="50"/>
      <c r="TON262" s="50"/>
      <c r="TOO262" s="50"/>
      <c r="TOP262" s="50"/>
      <c r="TOQ262" s="50"/>
      <c r="TOR262" s="50"/>
      <c r="TOS262" s="50"/>
      <c r="TOT262" s="50"/>
      <c r="TOU262" s="50"/>
      <c r="TOV262" s="50"/>
      <c r="TOW262" s="102"/>
      <c r="TOX262" s="103"/>
      <c r="TOY262" s="101"/>
      <c r="TOZ262" s="106"/>
      <c r="TPA262" s="105"/>
      <c r="TPB262" s="50"/>
      <c r="TPC262" s="50"/>
      <c r="TPD262" s="50"/>
      <c r="TPE262" s="50"/>
      <c r="TPF262" s="50"/>
      <c r="TPG262" s="50"/>
      <c r="TPH262" s="50"/>
      <c r="TPI262" s="50"/>
      <c r="TPJ262" s="50"/>
      <c r="TPK262" s="50"/>
      <c r="TPL262" s="50"/>
      <c r="TPM262" s="50"/>
      <c r="TPN262" s="50"/>
      <c r="TPO262" s="50"/>
      <c r="TPP262" s="50"/>
      <c r="TPQ262" s="50"/>
      <c r="TPR262" s="50"/>
      <c r="TPS262" s="50"/>
      <c r="TPT262" s="50"/>
      <c r="TPU262" s="50"/>
      <c r="TPV262" s="50"/>
      <c r="TPW262" s="50"/>
      <c r="TPX262" s="50"/>
      <c r="TPY262" s="50"/>
      <c r="TPZ262" s="50"/>
      <c r="TQA262" s="50"/>
      <c r="TQB262" s="50"/>
      <c r="TQC262" s="50"/>
      <c r="TQD262" s="50"/>
      <c r="TQE262" s="50"/>
      <c r="TQF262" s="50"/>
      <c r="TQG262" s="102"/>
      <c r="TQH262" s="103"/>
      <c r="TQI262" s="101"/>
      <c r="TQJ262" s="106"/>
      <c r="TQK262" s="105"/>
      <c r="TQL262" s="50"/>
      <c r="TQM262" s="50"/>
      <c r="TQN262" s="50"/>
      <c r="TQO262" s="50"/>
      <c r="TQP262" s="50"/>
      <c r="TQQ262" s="50"/>
      <c r="TQR262" s="50"/>
      <c r="TQS262" s="50"/>
      <c r="TQT262" s="50"/>
      <c r="TQU262" s="50"/>
      <c r="TQV262" s="50"/>
      <c r="TQW262" s="50"/>
      <c r="TQX262" s="50"/>
      <c r="TQY262" s="50"/>
      <c r="TQZ262" s="50"/>
      <c r="TRA262" s="50"/>
      <c r="TRB262" s="50"/>
      <c r="TRC262" s="50"/>
      <c r="TRD262" s="50"/>
      <c r="TRE262" s="50"/>
      <c r="TRF262" s="50"/>
      <c r="TRG262" s="50"/>
      <c r="TRH262" s="50"/>
      <c r="TRI262" s="50"/>
      <c r="TRJ262" s="50"/>
      <c r="TRK262" s="50"/>
      <c r="TRL262" s="50"/>
      <c r="TRM262" s="50"/>
      <c r="TRN262" s="50"/>
      <c r="TRO262" s="50"/>
      <c r="TRP262" s="50"/>
      <c r="TRQ262" s="102"/>
      <c r="TRR262" s="103"/>
      <c r="TRS262" s="101"/>
      <c r="TRT262" s="106"/>
      <c r="TRU262" s="105"/>
      <c r="TRV262" s="50"/>
      <c r="TRW262" s="50"/>
      <c r="TRX262" s="50"/>
      <c r="TRY262" s="50"/>
      <c r="TRZ262" s="50"/>
      <c r="TSA262" s="50"/>
      <c r="TSB262" s="50"/>
      <c r="TSC262" s="50"/>
      <c r="TSD262" s="50"/>
      <c r="TSE262" s="50"/>
      <c r="TSF262" s="50"/>
      <c r="TSG262" s="50"/>
      <c r="TSH262" s="50"/>
      <c r="TSI262" s="50"/>
      <c r="TSJ262" s="50"/>
      <c r="TSK262" s="50"/>
      <c r="TSL262" s="50"/>
      <c r="TSM262" s="50"/>
      <c r="TSN262" s="50"/>
      <c r="TSO262" s="50"/>
      <c r="TSP262" s="50"/>
      <c r="TSQ262" s="50"/>
      <c r="TSR262" s="50"/>
      <c r="TSS262" s="50"/>
      <c r="TST262" s="50"/>
      <c r="TSU262" s="50"/>
      <c r="TSV262" s="50"/>
      <c r="TSW262" s="50"/>
      <c r="TSX262" s="50"/>
      <c r="TSY262" s="50"/>
      <c r="TSZ262" s="50"/>
      <c r="TTA262" s="102"/>
      <c r="TTB262" s="103"/>
      <c r="TTC262" s="101"/>
      <c r="TTD262" s="106"/>
      <c r="TTE262" s="105"/>
      <c r="TTF262" s="50"/>
      <c r="TTG262" s="50"/>
      <c r="TTH262" s="50"/>
      <c r="TTI262" s="50"/>
      <c r="TTJ262" s="50"/>
      <c r="TTK262" s="50"/>
      <c r="TTL262" s="50"/>
      <c r="TTM262" s="50"/>
      <c r="TTN262" s="50"/>
      <c r="TTO262" s="50"/>
      <c r="TTP262" s="50"/>
      <c r="TTQ262" s="50"/>
      <c r="TTR262" s="50"/>
      <c r="TTS262" s="50"/>
      <c r="TTT262" s="50"/>
      <c r="TTU262" s="50"/>
      <c r="TTV262" s="50"/>
      <c r="TTW262" s="50"/>
      <c r="TTX262" s="50"/>
      <c r="TTY262" s="50"/>
      <c r="TTZ262" s="50"/>
      <c r="TUA262" s="50"/>
      <c r="TUB262" s="50"/>
      <c r="TUC262" s="50"/>
      <c r="TUD262" s="50"/>
      <c r="TUE262" s="50"/>
      <c r="TUF262" s="50"/>
      <c r="TUG262" s="50"/>
      <c r="TUH262" s="50"/>
      <c r="TUI262" s="50"/>
      <c r="TUJ262" s="50"/>
      <c r="TUK262" s="102"/>
      <c r="TUL262" s="103"/>
      <c r="TUM262" s="101"/>
      <c r="TUN262" s="106"/>
      <c r="TUO262" s="105"/>
      <c r="TUP262" s="50"/>
      <c r="TUQ262" s="50"/>
      <c r="TUR262" s="50"/>
      <c r="TUS262" s="50"/>
      <c r="TUT262" s="50"/>
      <c r="TUU262" s="50"/>
      <c r="TUV262" s="50"/>
      <c r="TUW262" s="50"/>
      <c r="TUX262" s="50"/>
      <c r="TUY262" s="50"/>
      <c r="TUZ262" s="50"/>
      <c r="TVA262" s="50"/>
      <c r="TVB262" s="50"/>
      <c r="TVC262" s="50"/>
      <c r="TVD262" s="50"/>
      <c r="TVE262" s="50"/>
      <c r="TVF262" s="50"/>
      <c r="TVG262" s="50"/>
      <c r="TVH262" s="50"/>
      <c r="TVI262" s="50"/>
      <c r="TVJ262" s="50"/>
      <c r="TVK262" s="50"/>
      <c r="TVL262" s="50"/>
      <c r="TVM262" s="50"/>
      <c r="TVN262" s="50"/>
      <c r="TVO262" s="50"/>
      <c r="TVP262" s="50"/>
      <c r="TVQ262" s="50"/>
      <c r="TVR262" s="50"/>
      <c r="TVS262" s="50"/>
      <c r="TVT262" s="50"/>
      <c r="TVU262" s="102"/>
      <c r="TVV262" s="103"/>
      <c r="TVW262" s="101"/>
      <c r="TVX262" s="106"/>
      <c r="TVY262" s="105"/>
      <c r="TVZ262" s="50"/>
      <c r="TWA262" s="50"/>
      <c r="TWB262" s="50"/>
      <c r="TWC262" s="50"/>
      <c r="TWD262" s="50"/>
      <c r="TWE262" s="50"/>
      <c r="TWF262" s="50"/>
      <c r="TWG262" s="50"/>
      <c r="TWH262" s="50"/>
      <c r="TWI262" s="50"/>
      <c r="TWJ262" s="50"/>
      <c r="TWK262" s="50"/>
      <c r="TWL262" s="50"/>
      <c r="TWM262" s="50"/>
      <c r="TWN262" s="50"/>
      <c r="TWO262" s="50"/>
      <c r="TWP262" s="50"/>
      <c r="TWQ262" s="50"/>
      <c r="TWR262" s="50"/>
      <c r="TWS262" s="50"/>
      <c r="TWT262" s="50"/>
      <c r="TWU262" s="50"/>
      <c r="TWV262" s="50"/>
      <c r="TWW262" s="50"/>
      <c r="TWX262" s="50"/>
      <c r="TWY262" s="50"/>
      <c r="TWZ262" s="50"/>
      <c r="TXA262" s="50"/>
      <c r="TXB262" s="50"/>
      <c r="TXC262" s="50"/>
      <c r="TXD262" s="50"/>
      <c r="TXE262" s="102"/>
      <c r="TXF262" s="103"/>
      <c r="TXG262" s="101"/>
      <c r="TXH262" s="106"/>
      <c r="TXI262" s="105"/>
      <c r="TXJ262" s="50"/>
      <c r="TXK262" s="50"/>
      <c r="TXL262" s="50"/>
      <c r="TXM262" s="50"/>
      <c r="TXN262" s="50"/>
      <c r="TXO262" s="50"/>
      <c r="TXP262" s="50"/>
      <c r="TXQ262" s="50"/>
      <c r="TXR262" s="50"/>
      <c r="TXS262" s="50"/>
      <c r="TXT262" s="50"/>
      <c r="TXU262" s="50"/>
      <c r="TXV262" s="50"/>
      <c r="TXW262" s="50"/>
      <c r="TXX262" s="50"/>
      <c r="TXY262" s="50"/>
      <c r="TXZ262" s="50"/>
      <c r="TYA262" s="50"/>
      <c r="TYB262" s="50"/>
      <c r="TYC262" s="50"/>
      <c r="TYD262" s="50"/>
      <c r="TYE262" s="50"/>
      <c r="TYF262" s="50"/>
      <c r="TYG262" s="50"/>
      <c r="TYH262" s="50"/>
      <c r="TYI262" s="50"/>
      <c r="TYJ262" s="50"/>
      <c r="TYK262" s="50"/>
      <c r="TYL262" s="50"/>
      <c r="TYM262" s="50"/>
      <c r="TYN262" s="50"/>
      <c r="TYO262" s="102"/>
      <c r="TYP262" s="103"/>
      <c r="TYQ262" s="101"/>
      <c r="TYR262" s="106"/>
      <c r="TYS262" s="105"/>
      <c r="TYT262" s="50"/>
      <c r="TYU262" s="50"/>
      <c r="TYV262" s="50"/>
      <c r="TYW262" s="50"/>
      <c r="TYX262" s="50"/>
      <c r="TYY262" s="50"/>
      <c r="TYZ262" s="50"/>
      <c r="TZA262" s="50"/>
      <c r="TZB262" s="50"/>
      <c r="TZC262" s="50"/>
      <c r="TZD262" s="50"/>
      <c r="TZE262" s="50"/>
      <c r="TZF262" s="50"/>
      <c r="TZG262" s="50"/>
      <c r="TZH262" s="50"/>
      <c r="TZI262" s="50"/>
      <c r="TZJ262" s="50"/>
      <c r="TZK262" s="50"/>
      <c r="TZL262" s="50"/>
      <c r="TZM262" s="50"/>
      <c r="TZN262" s="50"/>
      <c r="TZO262" s="50"/>
      <c r="TZP262" s="50"/>
      <c r="TZQ262" s="50"/>
      <c r="TZR262" s="50"/>
      <c r="TZS262" s="50"/>
      <c r="TZT262" s="50"/>
      <c r="TZU262" s="50"/>
      <c r="TZV262" s="50"/>
      <c r="TZW262" s="50"/>
      <c r="TZX262" s="50"/>
      <c r="TZY262" s="102"/>
      <c r="TZZ262" s="103"/>
      <c r="UAA262" s="101"/>
      <c r="UAB262" s="106"/>
      <c r="UAC262" s="105"/>
      <c r="UAD262" s="50"/>
      <c r="UAE262" s="50"/>
      <c r="UAF262" s="50"/>
      <c r="UAG262" s="50"/>
      <c r="UAH262" s="50"/>
      <c r="UAI262" s="50"/>
      <c r="UAJ262" s="50"/>
      <c r="UAK262" s="50"/>
      <c r="UAL262" s="50"/>
      <c r="UAM262" s="50"/>
      <c r="UAN262" s="50"/>
      <c r="UAO262" s="50"/>
      <c r="UAP262" s="50"/>
      <c r="UAQ262" s="50"/>
      <c r="UAR262" s="50"/>
      <c r="UAS262" s="50"/>
      <c r="UAT262" s="50"/>
      <c r="UAU262" s="50"/>
      <c r="UAV262" s="50"/>
      <c r="UAW262" s="50"/>
      <c r="UAX262" s="50"/>
      <c r="UAY262" s="50"/>
      <c r="UAZ262" s="50"/>
      <c r="UBA262" s="50"/>
      <c r="UBB262" s="50"/>
      <c r="UBC262" s="50"/>
      <c r="UBD262" s="50"/>
      <c r="UBE262" s="50"/>
      <c r="UBF262" s="50"/>
      <c r="UBG262" s="50"/>
      <c r="UBH262" s="50"/>
      <c r="UBI262" s="102"/>
      <c r="UBJ262" s="103"/>
      <c r="UBK262" s="101"/>
      <c r="UBL262" s="106"/>
      <c r="UBM262" s="105"/>
      <c r="UBN262" s="50"/>
      <c r="UBO262" s="50"/>
      <c r="UBP262" s="50"/>
      <c r="UBQ262" s="50"/>
      <c r="UBR262" s="50"/>
      <c r="UBS262" s="50"/>
      <c r="UBT262" s="50"/>
      <c r="UBU262" s="50"/>
      <c r="UBV262" s="50"/>
      <c r="UBW262" s="50"/>
      <c r="UBX262" s="50"/>
      <c r="UBY262" s="50"/>
      <c r="UBZ262" s="50"/>
      <c r="UCA262" s="50"/>
      <c r="UCB262" s="50"/>
      <c r="UCC262" s="50"/>
      <c r="UCD262" s="50"/>
      <c r="UCE262" s="50"/>
      <c r="UCF262" s="50"/>
      <c r="UCG262" s="50"/>
      <c r="UCH262" s="50"/>
      <c r="UCI262" s="50"/>
      <c r="UCJ262" s="50"/>
      <c r="UCK262" s="50"/>
      <c r="UCL262" s="50"/>
      <c r="UCM262" s="50"/>
      <c r="UCN262" s="50"/>
      <c r="UCO262" s="50"/>
      <c r="UCP262" s="50"/>
      <c r="UCQ262" s="50"/>
      <c r="UCR262" s="50"/>
      <c r="UCS262" s="102"/>
      <c r="UCT262" s="103"/>
      <c r="UCU262" s="101"/>
      <c r="UCV262" s="106"/>
      <c r="UCW262" s="105"/>
      <c r="UCX262" s="50"/>
      <c r="UCY262" s="50"/>
      <c r="UCZ262" s="50"/>
      <c r="UDA262" s="50"/>
      <c r="UDB262" s="50"/>
      <c r="UDC262" s="50"/>
      <c r="UDD262" s="50"/>
      <c r="UDE262" s="50"/>
      <c r="UDF262" s="50"/>
      <c r="UDG262" s="50"/>
      <c r="UDH262" s="50"/>
      <c r="UDI262" s="50"/>
      <c r="UDJ262" s="50"/>
      <c r="UDK262" s="50"/>
      <c r="UDL262" s="50"/>
      <c r="UDM262" s="50"/>
      <c r="UDN262" s="50"/>
      <c r="UDO262" s="50"/>
      <c r="UDP262" s="50"/>
      <c r="UDQ262" s="50"/>
      <c r="UDR262" s="50"/>
      <c r="UDS262" s="50"/>
      <c r="UDT262" s="50"/>
      <c r="UDU262" s="50"/>
      <c r="UDV262" s="50"/>
      <c r="UDW262" s="50"/>
      <c r="UDX262" s="50"/>
      <c r="UDY262" s="50"/>
      <c r="UDZ262" s="50"/>
      <c r="UEA262" s="50"/>
      <c r="UEB262" s="50"/>
      <c r="UEC262" s="102"/>
      <c r="UED262" s="103"/>
      <c r="UEE262" s="101"/>
      <c r="UEF262" s="106"/>
      <c r="UEG262" s="105"/>
      <c r="UEH262" s="50"/>
      <c r="UEI262" s="50"/>
      <c r="UEJ262" s="50"/>
      <c r="UEK262" s="50"/>
      <c r="UEL262" s="50"/>
      <c r="UEM262" s="50"/>
      <c r="UEN262" s="50"/>
      <c r="UEO262" s="50"/>
      <c r="UEP262" s="50"/>
      <c r="UEQ262" s="50"/>
      <c r="UER262" s="50"/>
      <c r="UES262" s="50"/>
      <c r="UET262" s="50"/>
      <c r="UEU262" s="50"/>
      <c r="UEV262" s="50"/>
      <c r="UEW262" s="50"/>
      <c r="UEX262" s="50"/>
      <c r="UEY262" s="50"/>
      <c r="UEZ262" s="50"/>
      <c r="UFA262" s="50"/>
      <c r="UFB262" s="50"/>
      <c r="UFC262" s="50"/>
      <c r="UFD262" s="50"/>
      <c r="UFE262" s="50"/>
      <c r="UFF262" s="50"/>
      <c r="UFG262" s="50"/>
      <c r="UFH262" s="50"/>
      <c r="UFI262" s="50"/>
      <c r="UFJ262" s="50"/>
      <c r="UFK262" s="50"/>
      <c r="UFL262" s="50"/>
      <c r="UFM262" s="102"/>
      <c r="UFN262" s="103"/>
      <c r="UFO262" s="101"/>
      <c r="UFP262" s="106"/>
      <c r="UFQ262" s="105"/>
      <c r="UFR262" s="50"/>
      <c r="UFS262" s="50"/>
      <c r="UFT262" s="50"/>
      <c r="UFU262" s="50"/>
      <c r="UFV262" s="50"/>
      <c r="UFW262" s="50"/>
      <c r="UFX262" s="50"/>
      <c r="UFY262" s="50"/>
      <c r="UFZ262" s="50"/>
      <c r="UGA262" s="50"/>
      <c r="UGB262" s="50"/>
      <c r="UGC262" s="50"/>
      <c r="UGD262" s="50"/>
      <c r="UGE262" s="50"/>
      <c r="UGF262" s="50"/>
      <c r="UGG262" s="50"/>
      <c r="UGH262" s="50"/>
      <c r="UGI262" s="50"/>
      <c r="UGJ262" s="50"/>
      <c r="UGK262" s="50"/>
      <c r="UGL262" s="50"/>
      <c r="UGM262" s="50"/>
      <c r="UGN262" s="50"/>
      <c r="UGO262" s="50"/>
      <c r="UGP262" s="50"/>
      <c r="UGQ262" s="50"/>
      <c r="UGR262" s="50"/>
      <c r="UGS262" s="50"/>
      <c r="UGT262" s="50"/>
      <c r="UGU262" s="50"/>
      <c r="UGV262" s="50"/>
      <c r="UGW262" s="102"/>
      <c r="UGX262" s="103"/>
      <c r="UGY262" s="101"/>
      <c r="UGZ262" s="106"/>
      <c r="UHA262" s="105"/>
      <c r="UHB262" s="50"/>
      <c r="UHC262" s="50"/>
      <c r="UHD262" s="50"/>
      <c r="UHE262" s="50"/>
      <c r="UHF262" s="50"/>
      <c r="UHG262" s="50"/>
      <c r="UHH262" s="50"/>
      <c r="UHI262" s="50"/>
      <c r="UHJ262" s="50"/>
      <c r="UHK262" s="50"/>
      <c r="UHL262" s="50"/>
      <c r="UHM262" s="50"/>
      <c r="UHN262" s="50"/>
      <c r="UHO262" s="50"/>
      <c r="UHP262" s="50"/>
      <c r="UHQ262" s="50"/>
      <c r="UHR262" s="50"/>
      <c r="UHS262" s="50"/>
      <c r="UHT262" s="50"/>
      <c r="UHU262" s="50"/>
      <c r="UHV262" s="50"/>
      <c r="UHW262" s="50"/>
      <c r="UHX262" s="50"/>
      <c r="UHY262" s="50"/>
      <c r="UHZ262" s="50"/>
      <c r="UIA262" s="50"/>
      <c r="UIB262" s="50"/>
      <c r="UIC262" s="50"/>
      <c r="UID262" s="50"/>
      <c r="UIE262" s="50"/>
      <c r="UIF262" s="50"/>
      <c r="UIG262" s="102"/>
      <c r="UIH262" s="103"/>
      <c r="UII262" s="101"/>
      <c r="UIJ262" s="106"/>
      <c r="UIK262" s="105"/>
      <c r="UIL262" s="50"/>
      <c r="UIM262" s="50"/>
      <c r="UIN262" s="50"/>
      <c r="UIO262" s="50"/>
      <c r="UIP262" s="50"/>
      <c r="UIQ262" s="50"/>
      <c r="UIR262" s="50"/>
      <c r="UIS262" s="50"/>
      <c r="UIT262" s="50"/>
      <c r="UIU262" s="50"/>
      <c r="UIV262" s="50"/>
      <c r="UIW262" s="50"/>
      <c r="UIX262" s="50"/>
      <c r="UIY262" s="50"/>
      <c r="UIZ262" s="50"/>
      <c r="UJA262" s="50"/>
      <c r="UJB262" s="50"/>
      <c r="UJC262" s="50"/>
      <c r="UJD262" s="50"/>
      <c r="UJE262" s="50"/>
      <c r="UJF262" s="50"/>
      <c r="UJG262" s="50"/>
      <c r="UJH262" s="50"/>
      <c r="UJI262" s="50"/>
      <c r="UJJ262" s="50"/>
      <c r="UJK262" s="50"/>
      <c r="UJL262" s="50"/>
      <c r="UJM262" s="50"/>
      <c r="UJN262" s="50"/>
      <c r="UJO262" s="50"/>
      <c r="UJP262" s="50"/>
      <c r="UJQ262" s="102"/>
      <c r="UJR262" s="103"/>
      <c r="UJS262" s="101"/>
      <c r="UJT262" s="106"/>
      <c r="UJU262" s="105"/>
      <c r="UJV262" s="50"/>
      <c r="UJW262" s="50"/>
      <c r="UJX262" s="50"/>
      <c r="UJY262" s="50"/>
      <c r="UJZ262" s="50"/>
      <c r="UKA262" s="50"/>
      <c r="UKB262" s="50"/>
      <c r="UKC262" s="50"/>
      <c r="UKD262" s="50"/>
      <c r="UKE262" s="50"/>
      <c r="UKF262" s="50"/>
      <c r="UKG262" s="50"/>
      <c r="UKH262" s="50"/>
      <c r="UKI262" s="50"/>
      <c r="UKJ262" s="50"/>
      <c r="UKK262" s="50"/>
      <c r="UKL262" s="50"/>
      <c r="UKM262" s="50"/>
      <c r="UKN262" s="50"/>
      <c r="UKO262" s="50"/>
      <c r="UKP262" s="50"/>
      <c r="UKQ262" s="50"/>
      <c r="UKR262" s="50"/>
      <c r="UKS262" s="50"/>
      <c r="UKT262" s="50"/>
      <c r="UKU262" s="50"/>
      <c r="UKV262" s="50"/>
      <c r="UKW262" s="50"/>
      <c r="UKX262" s="50"/>
      <c r="UKY262" s="50"/>
      <c r="UKZ262" s="50"/>
      <c r="ULA262" s="102"/>
      <c r="ULB262" s="103"/>
      <c r="ULC262" s="101"/>
      <c r="ULD262" s="106"/>
      <c r="ULE262" s="105"/>
      <c r="ULF262" s="50"/>
      <c r="ULG262" s="50"/>
      <c r="ULH262" s="50"/>
      <c r="ULI262" s="50"/>
      <c r="ULJ262" s="50"/>
      <c r="ULK262" s="50"/>
      <c r="ULL262" s="50"/>
      <c r="ULM262" s="50"/>
      <c r="ULN262" s="50"/>
      <c r="ULO262" s="50"/>
      <c r="ULP262" s="50"/>
      <c r="ULQ262" s="50"/>
      <c r="ULR262" s="50"/>
      <c r="ULS262" s="50"/>
      <c r="ULT262" s="50"/>
      <c r="ULU262" s="50"/>
      <c r="ULV262" s="50"/>
      <c r="ULW262" s="50"/>
      <c r="ULX262" s="50"/>
      <c r="ULY262" s="50"/>
      <c r="ULZ262" s="50"/>
      <c r="UMA262" s="50"/>
      <c r="UMB262" s="50"/>
      <c r="UMC262" s="50"/>
      <c r="UMD262" s="50"/>
      <c r="UME262" s="50"/>
      <c r="UMF262" s="50"/>
      <c r="UMG262" s="50"/>
      <c r="UMH262" s="50"/>
      <c r="UMI262" s="50"/>
      <c r="UMJ262" s="50"/>
      <c r="UMK262" s="102"/>
      <c r="UML262" s="103"/>
      <c r="UMM262" s="101"/>
      <c r="UMN262" s="106"/>
      <c r="UMO262" s="105"/>
      <c r="UMP262" s="50"/>
      <c r="UMQ262" s="50"/>
      <c r="UMR262" s="50"/>
      <c r="UMS262" s="50"/>
      <c r="UMT262" s="50"/>
      <c r="UMU262" s="50"/>
      <c r="UMV262" s="50"/>
      <c r="UMW262" s="50"/>
      <c r="UMX262" s="50"/>
      <c r="UMY262" s="50"/>
      <c r="UMZ262" s="50"/>
      <c r="UNA262" s="50"/>
      <c r="UNB262" s="50"/>
      <c r="UNC262" s="50"/>
      <c r="UND262" s="50"/>
      <c r="UNE262" s="50"/>
      <c r="UNF262" s="50"/>
      <c r="UNG262" s="50"/>
      <c r="UNH262" s="50"/>
      <c r="UNI262" s="50"/>
      <c r="UNJ262" s="50"/>
      <c r="UNK262" s="50"/>
      <c r="UNL262" s="50"/>
      <c r="UNM262" s="50"/>
      <c r="UNN262" s="50"/>
      <c r="UNO262" s="50"/>
      <c r="UNP262" s="50"/>
      <c r="UNQ262" s="50"/>
      <c r="UNR262" s="50"/>
      <c r="UNS262" s="50"/>
      <c r="UNT262" s="50"/>
      <c r="UNU262" s="102"/>
      <c r="UNV262" s="103"/>
      <c r="UNW262" s="101"/>
      <c r="UNX262" s="106"/>
      <c r="UNY262" s="105"/>
      <c r="UNZ262" s="50"/>
      <c r="UOA262" s="50"/>
      <c r="UOB262" s="50"/>
      <c r="UOC262" s="50"/>
      <c r="UOD262" s="50"/>
      <c r="UOE262" s="50"/>
      <c r="UOF262" s="50"/>
      <c r="UOG262" s="50"/>
      <c r="UOH262" s="50"/>
      <c r="UOI262" s="50"/>
      <c r="UOJ262" s="50"/>
      <c r="UOK262" s="50"/>
      <c r="UOL262" s="50"/>
      <c r="UOM262" s="50"/>
      <c r="UON262" s="50"/>
      <c r="UOO262" s="50"/>
      <c r="UOP262" s="50"/>
      <c r="UOQ262" s="50"/>
      <c r="UOR262" s="50"/>
      <c r="UOS262" s="50"/>
      <c r="UOT262" s="50"/>
      <c r="UOU262" s="50"/>
      <c r="UOV262" s="50"/>
      <c r="UOW262" s="50"/>
      <c r="UOX262" s="50"/>
      <c r="UOY262" s="50"/>
      <c r="UOZ262" s="50"/>
      <c r="UPA262" s="50"/>
      <c r="UPB262" s="50"/>
      <c r="UPC262" s="50"/>
      <c r="UPD262" s="50"/>
      <c r="UPE262" s="102"/>
      <c r="UPF262" s="103"/>
      <c r="UPG262" s="101"/>
      <c r="UPH262" s="106"/>
      <c r="UPI262" s="105"/>
      <c r="UPJ262" s="50"/>
      <c r="UPK262" s="50"/>
      <c r="UPL262" s="50"/>
      <c r="UPM262" s="50"/>
      <c r="UPN262" s="50"/>
      <c r="UPO262" s="50"/>
      <c r="UPP262" s="50"/>
      <c r="UPQ262" s="50"/>
      <c r="UPR262" s="50"/>
      <c r="UPS262" s="50"/>
      <c r="UPT262" s="50"/>
      <c r="UPU262" s="50"/>
      <c r="UPV262" s="50"/>
      <c r="UPW262" s="50"/>
      <c r="UPX262" s="50"/>
      <c r="UPY262" s="50"/>
      <c r="UPZ262" s="50"/>
      <c r="UQA262" s="50"/>
      <c r="UQB262" s="50"/>
      <c r="UQC262" s="50"/>
      <c r="UQD262" s="50"/>
      <c r="UQE262" s="50"/>
      <c r="UQF262" s="50"/>
      <c r="UQG262" s="50"/>
      <c r="UQH262" s="50"/>
      <c r="UQI262" s="50"/>
      <c r="UQJ262" s="50"/>
      <c r="UQK262" s="50"/>
      <c r="UQL262" s="50"/>
      <c r="UQM262" s="50"/>
      <c r="UQN262" s="50"/>
      <c r="UQO262" s="102"/>
      <c r="UQP262" s="103"/>
      <c r="UQQ262" s="101"/>
      <c r="UQR262" s="106"/>
      <c r="UQS262" s="105"/>
      <c r="UQT262" s="50"/>
      <c r="UQU262" s="50"/>
      <c r="UQV262" s="50"/>
      <c r="UQW262" s="50"/>
      <c r="UQX262" s="50"/>
      <c r="UQY262" s="50"/>
      <c r="UQZ262" s="50"/>
      <c r="URA262" s="50"/>
      <c r="URB262" s="50"/>
      <c r="URC262" s="50"/>
      <c r="URD262" s="50"/>
      <c r="URE262" s="50"/>
      <c r="URF262" s="50"/>
      <c r="URG262" s="50"/>
      <c r="URH262" s="50"/>
      <c r="URI262" s="50"/>
      <c r="URJ262" s="50"/>
      <c r="URK262" s="50"/>
      <c r="URL262" s="50"/>
      <c r="URM262" s="50"/>
      <c r="URN262" s="50"/>
      <c r="URO262" s="50"/>
      <c r="URP262" s="50"/>
      <c r="URQ262" s="50"/>
      <c r="URR262" s="50"/>
      <c r="URS262" s="50"/>
      <c r="URT262" s="50"/>
      <c r="URU262" s="50"/>
      <c r="URV262" s="50"/>
      <c r="URW262" s="50"/>
      <c r="URX262" s="50"/>
      <c r="URY262" s="102"/>
      <c r="URZ262" s="103"/>
      <c r="USA262" s="101"/>
      <c r="USB262" s="106"/>
      <c r="USC262" s="105"/>
      <c r="USD262" s="50"/>
      <c r="USE262" s="50"/>
      <c r="USF262" s="50"/>
      <c r="USG262" s="50"/>
      <c r="USH262" s="50"/>
      <c r="USI262" s="50"/>
      <c r="USJ262" s="50"/>
      <c r="USK262" s="50"/>
      <c r="USL262" s="50"/>
      <c r="USM262" s="50"/>
      <c r="USN262" s="50"/>
      <c r="USO262" s="50"/>
      <c r="USP262" s="50"/>
      <c r="USQ262" s="50"/>
      <c r="USR262" s="50"/>
      <c r="USS262" s="50"/>
      <c r="UST262" s="50"/>
      <c r="USU262" s="50"/>
      <c r="USV262" s="50"/>
      <c r="USW262" s="50"/>
      <c r="USX262" s="50"/>
      <c r="USY262" s="50"/>
      <c r="USZ262" s="50"/>
      <c r="UTA262" s="50"/>
      <c r="UTB262" s="50"/>
      <c r="UTC262" s="50"/>
      <c r="UTD262" s="50"/>
      <c r="UTE262" s="50"/>
      <c r="UTF262" s="50"/>
      <c r="UTG262" s="50"/>
      <c r="UTH262" s="50"/>
      <c r="UTI262" s="102"/>
      <c r="UTJ262" s="103"/>
      <c r="UTK262" s="101"/>
      <c r="UTL262" s="106"/>
      <c r="UTM262" s="105"/>
      <c r="UTN262" s="50"/>
      <c r="UTO262" s="50"/>
      <c r="UTP262" s="50"/>
      <c r="UTQ262" s="50"/>
      <c r="UTR262" s="50"/>
      <c r="UTS262" s="50"/>
      <c r="UTT262" s="50"/>
      <c r="UTU262" s="50"/>
      <c r="UTV262" s="50"/>
      <c r="UTW262" s="50"/>
      <c r="UTX262" s="50"/>
      <c r="UTY262" s="50"/>
      <c r="UTZ262" s="50"/>
      <c r="UUA262" s="50"/>
      <c r="UUB262" s="50"/>
      <c r="UUC262" s="50"/>
      <c r="UUD262" s="50"/>
      <c r="UUE262" s="50"/>
      <c r="UUF262" s="50"/>
      <c r="UUG262" s="50"/>
      <c r="UUH262" s="50"/>
      <c r="UUI262" s="50"/>
      <c r="UUJ262" s="50"/>
      <c r="UUK262" s="50"/>
      <c r="UUL262" s="50"/>
      <c r="UUM262" s="50"/>
      <c r="UUN262" s="50"/>
      <c r="UUO262" s="50"/>
      <c r="UUP262" s="50"/>
      <c r="UUQ262" s="50"/>
      <c r="UUR262" s="50"/>
      <c r="UUS262" s="102"/>
      <c r="UUT262" s="103"/>
      <c r="UUU262" s="101"/>
      <c r="UUV262" s="106"/>
      <c r="UUW262" s="105"/>
      <c r="UUX262" s="50"/>
      <c r="UUY262" s="50"/>
      <c r="UUZ262" s="50"/>
      <c r="UVA262" s="50"/>
      <c r="UVB262" s="50"/>
      <c r="UVC262" s="50"/>
      <c r="UVD262" s="50"/>
      <c r="UVE262" s="50"/>
      <c r="UVF262" s="50"/>
      <c r="UVG262" s="50"/>
      <c r="UVH262" s="50"/>
      <c r="UVI262" s="50"/>
      <c r="UVJ262" s="50"/>
      <c r="UVK262" s="50"/>
      <c r="UVL262" s="50"/>
      <c r="UVM262" s="50"/>
      <c r="UVN262" s="50"/>
      <c r="UVO262" s="50"/>
      <c r="UVP262" s="50"/>
      <c r="UVQ262" s="50"/>
      <c r="UVR262" s="50"/>
      <c r="UVS262" s="50"/>
      <c r="UVT262" s="50"/>
      <c r="UVU262" s="50"/>
      <c r="UVV262" s="50"/>
      <c r="UVW262" s="50"/>
      <c r="UVX262" s="50"/>
      <c r="UVY262" s="50"/>
      <c r="UVZ262" s="50"/>
      <c r="UWA262" s="50"/>
      <c r="UWB262" s="50"/>
      <c r="UWC262" s="102"/>
      <c r="UWD262" s="103"/>
      <c r="UWE262" s="101"/>
      <c r="UWF262" s="106"/>
      <c r="UWG262" s="105"/>
      <c r="UWH262" s="50"/>
      <c r="UWI262" s="50"/>
      <c r="UWJ262" s="50"/>
      <c r="UWK262" s="50"/>
      <c r="UWL262" s="50"/>
      <c r="UWM262" s="50"/>
      <c r="UWN262" s="50"/>
      <c r="UWO262" s="50"/>
      <c r="UWP262" s="50"/>
      <c r="UWQ262" s="50"/>
      <c r="UWR262" s="50"/>
      <c r="UWS262" s="50"/>
      <c r="UWT262" s="50"/>
      <c r="UWU262" s="50"/>
      <c r="UWV262" s="50"/>
      <c r="UWW262" s="50"/>
      <c r="UWX262" s="50"/>
      <c r="UWY262" s="50"/>
      <c r="UWZ262" s="50"/>
      <c r="UXA262" s="50"/>
      <c r="UXB262" s="50"/>
      <c r="UXC262" s="50"/>
      <c r="UXD262" s="50"/>
      <c r="UXE262" s="50"/>
      <c r="UXF262" s="50"/>
      <c r="UXG262" s="50"/>
      <c r="UXH262" s="50"/>
      <c r="UXI262" s="50"/>
      <c r="UXJ262" s="50"/>
      <c r="UXK262" s="50"/>
      <c r="UXL262" s="50"/>
      <c r="UXM262" s="102"/>
      <c r="UXN262" s="103"/>
      <c r="UXO262" s="101"/>
      <c r="UXP262" s="106"/>
      <c r="UXQ262" s="105"/>
      <c r="UXR262" s="50"/>
      <c r="UXS262" s="50"/>
      <c r="UXT262" s="50"/>
      <c r="UXU262" s="50"/>
      <c r="UXV262" s="50"/>
      <c r="UXW262" s="50"/>
      <c r="UXX262" s="50"/>
      <c r="UXY262" s="50"/>
      <c r="UXZ262" s="50"/>
      <c r="UYA262" s="50"/>
      <c r="UYB262" s="50"/>
      <c r="UYC262" s="50"/>
      <c r="UYD262" s="50"/>
      <c r="UYE262" s="50"/>
      <c r="UYF262" s="50"/>
      <c r="UYG262" s="50"/>
      <c r="UYH262" s="50"/>
      <c r="UYI262" s="50"/>
      <c r="UYJ262" s="50"/>
      <c r="UYK262" s="50"/>
      <c r="UYL262" s="50"/>
      <c r="UYM262" s="50"/>
      <c r="UYN262" s="50"/>
      <c r="UYO262" s="50"/>
      <c r="UYP262" s="50"/>
      <c r="UYQ262" s="50"/>
      <c r="UYR262" s="50"/>
      <c r="UYS262" s="50"/>
      <c r="UYT262" s="50"/>
      <c r="UYU262" s="50"/>
      <c r="UYV262" s="50"/>
      <c r="UYW262" s="102"/>
      <c r="UYX262" s="103"/>
      <c r="UYY262" s="101"/>
      <c r="UYZ262" s="106"/>
      <c r="UZA262" s="105"/>
      <c r="UZB262" s="50"/>
      <c r="UZC262" s="50"/>
      <c r="UZD262" s="50"/>
      <c r="UZE262" s="50"/>
      <c r="UZF262" s="50"/>
      <c r="UZG262" s="50"/>
      <c r="UZH262" s="50"/>
      <c r="UZI262" s="50"/>
      <c r="UZJ262" s="50"/>
      <c r="UZK262" s="50"/>
      <c r="UZL262" s="50"/>
      <c r="UZM262" s="50"/>
      <c r="UZN262" s="50"/>
      <c r="UZO262" s="50"/>
      <c r="UZP262" s="50"/>
      <c r="UZQ262" s="50"/>
      <c r="UZR262" s="50"/>
      <c r="UZS262" s="50"/>
      <c r="UZT262" s="50"/>
      <c r="UZU262" s="50"/>
      <c r="UZV262" s="50"/>
      <c r="UZW262" s="50"/>
      <c r="UZX262" s="50"/>
      <c r="UZY262" s="50"/>
      <c r="UZZ262" s="50"/>
      <c r="VAA262" s="50"/>
      <c r="VAB262" s="50"/>
      <c r="VAC262" s="50"/>
      <c r="VAD262" s="50"/>
      <c r="VAE262" s="50"/>
      <c r="VAF262" s="50"/>
      <c r="VAG262" s="102"/>
      <c r="VAH262" s="103"/>
      <c r="VAI262" s="101"/>
      <c r="VAJ262" s="106"/>
      <c r="VAK262" s="105"/>
      <c r="VAL262" s="50"/>
      <c r="VAM262" s="50"/>
      <c r="VAN262" s="50"/>
      <c r="VAO262" s="50"/>
      <c r="VAP262" s="50"/>
      <c r="VAQ262" s="50"/>
      <c r="VAR262" s="50"/>
      <c r="VAS262" s="50"/>
      <c r="VAT262" s="50"/>
      <c r="VAU262" s="50"/>
      <c r="VAV262" s="50"/>
      <c r="VAW262" s="50"/>
      <c r="VAX262" s="50"/>
      <c r="VAY262" s="50"/>
      <c r="VAZ262" s="50"/>
      <c r="VBA262" s="50"/>
      <c r="VBB262" s="50"/>
      <c r="VBC262" s="50"/>
      <c r="VBD262" s="50"/>
      <c r="VBE262" s="50"/>
      <c r="VBF262" s="50"/>
      <c r="VBG262" s="50"/>
      <c r="VBH262" s="50"/>
      <c r="VBI262" s="50"/>
      <c r="VBJ262" s="50"/>
      <c r="VBK262" s="50"/>
      <c r="VBL262" s="50"/>
      <c r="VBM262" s="50"/>
      <c r="VBN262" s="50"/>
      <c r="VBO262" s="50"/>
      <c r="VBP262" s="50"/>
      <c r="VBQ262" s="102"/>
      <c r="VBR262" s="103"/>
      <c r="VBS262" s="101"/>
      <c r="VBT262" s="106"/>
      <c r="VBU262" s="105"/>
      <c r="VBV262" s="50"/>
      <c r="VBW262" s="50"/>
      <c r="VBX262" s="50"/>
      <c r="VBY262" s="50"/>
      <c r="VBZ262" s="50"/>
      <c r="VCA262" s="50"/>
      <c r="VCB262" s="50"/>
      <c r="VCC262" s="50"/>
      <c r="VCD262" s="50"/>
      <c r="VCE262" s="50"/>
      <c r="VCF262" s="50"/>
      <c r="VCG262" s="50"/>
      <c r="VCH262" s="50"/>
      <c r="VCI262" s="50"/>
      <c r="VCJ262" s="50"/>
      <c r="VCK262" s="50"/>
      <c r="VCL262" s="50"/>
      <c r="VCM262" s="50"/>
      <c r="VCN262" s="50"/>
      <c r="VCO262" s="50"/>
      <c r="VCP262" s="50"/>
      <c r="VCQ262" s="50"/>
      <c r="VCR262" s="50"/>
      <c r="VCS262" s="50"/>
      <c r="VCT262" s="50"/>
      <c r="VCU262" s="50"/>
      <c r="VCV262" s="50"/>
      <c r="VCW262" s="50"/>
      <c r="VCX262" s="50"/>
      <c r="VCY262" s="50"/>
      <c r="VCZ262" s="50"/>
      <c r="VDA262" s="102"/>
      <c r="VDB262" s="103"/>
      <c r="VDC262" s="101"/>
      <c r="VDD262" s="106"/>
      <c r="VDE262" s="105"/>
      <c r="VDF262" s="50"/>
      <c r="VDG262" s="50"/>
      <c r="VDH262" s="50"/>
      <c r="VDI262" s="50"/>
      <c r="VDJ262" s="50"/>
      <c r="VDK262" s="50"/>
      <c r="VDL262" s="50"/>
      <c r="VDM262" s="50"/>
      <c r="VDN262" s="50"/>
      <c r="VDO262" s="50"/>
      <c r="VDP262" s="50"/>
      <c r="VDQ262" s="50"/>
      <c r="VDR262" s="50"/>
      <c r="VDS262" s="50"/>
      <c r="VDT262" s="50"/>
      <c r="VDU262" s="50"/>
      <c r="VDV262" s="50"/>
      <c r="VDW262" s="50"/>
      <c r="VDX262" s="50"/>
      <c r="VDY262" s="50"/>
      <c r="VDZ262" s="50"/>
      <c r="VEA262" s="50"/>
      <c r="VEB262" s="50"/>
      <c r="VEC262" s="50"/>
      <c r="VED262" s="50"/>
      <c r="VEE262" s="50"/>
      <c r="VEF262" s="50"/>
      <c r="VEG262" s="50"/>
      <c r="VEH262" s="50"/>
      <c r="VEI262" s="50"/>
      <c r="VEJ262" s="50"/>
      <c r="VEK262" s="102"/>
      <c r="VEL262" s="103"/>
      <c r="VEM262" s="101"/>
      <c r="VEN262" s="106"/>
      <c r="VEO262" s="105"/>
      <c r="VEP262" s="50"/>
      <c r="VEQ262" s="50"/>
      <c r="VER262" s="50"/>
      <c r="VES262" s="50"/>
      <c r="VET262" s="50"/>
      <c r="VEU262" s="50"/>
      <c r="VEV262" s="50"/>
      <c r="VEW262" s="50"/>
      <c r="VEX262" s="50"/>
      <c r="VEY262" s="50"/>
      <c r="VEZ262" s="50"/>
      <c r="VFA262" s="50"/>
      <c r="VFB262" s="50"/>
      <c r="VFC262" s="50"/>
      <c r="VFD262" s="50"/>
      <c r="VFE262" s="50"/>
      <c r="VFF262" s="50"/>
      <c r="VFG262" s="50"/>
      <c r="VFH262" s="50"/>
      <c r="VFI262" s="50"/>
      <c r="VFJ262" s="50"/>
      <c r="VFK262" s="50"/>
      <c r="VFL262" s="50"/>
      <c r="VFM262" s="50"/>
      <c r="VFN262" s="50"/>
      <c r="VFO262" s="50"/>
      <c r="VFP262" s="50"/>
      <c r="VFQ262" s="50"/>
      <c r="VFR262" s="50"/>
      <c r="VFS262" s="50"/>
      <c r="VFT262" s="50"/>
      <c r="VFU262" s="102"/>
      <c r="VFV262" s="103"/>
      <c r="VFW262" s="101"/>
      <c r="VFX262" s="106"/>
      <c r="VFY262" s="105"/>
      <c r="VFZ262" s="50"/>
      <c r="VGA262" s="50"/>
      <c r="VGB262" s="50"/>
      <c r="VGC262" s="50"/>
      <c r="VGD262" s="50"/>
      <c r="VGE262" s="50"/>
      <c r="VGF262" s="50"/>
      <c r="VGG262" s="50"/>
      <c r="VGH262" s="50"/>
      <c r="VGI262" s="50"/>
      <c r="VGJ262" s="50"/>
      <c r="VGK262" s="50"/>
      <c r="VGL262" s="50"/>
      <c r="VGM262" s="50"/>
      <c r="VGN262" s="50"/>
      <c r="VGO262" s="50"/>
      <c r="VGP262" s="50"/>
      <c r="VGQ262" s="50"/>
      <c r="VGR262" s="50"/>
      <c r="VGS262" s="50"/>
      <c r="VGT262" s="50"/>
      <c r="VGU262" s="50"/>
      <c r="VGV262" s="50"/>
      <c r="VGW262" s="50"/>
      <c r="VGX262" s="50"/>
      <c r="VGY262" s="50"/>
      <c r="VGZ262" s="50"/>
      <c r="VHA262" s="50"/>
      <c r="VHB262" s="50"/>
      <c r="VHC262" s="50"/>
      <c r="VHD262" s="50"/>
      <c r="VHE262" s="102"/>
      <c r="VHF262" s="103"/>
      <c r="VHG262" s="101"/>
      <c r="VHH262" s="106"/>
      <c r="VHI262" s="105"/>
      <c r="VHJ262" s="50"/>
      <c r="VHK262" s="50"/>
      <c r="VHL262" s="50"/>
      <c r="VHM262" s="50"/>
      <c r="VHN262" s="50"/>
      <c r="VHO262" s="50"/>
      <c r="VHP262" s="50"/>
      <c r="VHQ262" s="50"/>
      <c r="VHR262" s="50"/>
      <c r="VHS262" s="50"/>
      <c r="VHT262" s="50"/>
      <c r="VHU262" s="50"/>
      <c r="VHV262" s="50"/>
      <c r="VHW262" s="50"/>
      <c r="VHX262" s="50"/>
      <c r="VHY262" s="50"/>
      <c r="VHZ262" s="50"/>
      <c r="VIA262" s="50"/>
      <c r="VIB262" s="50"/>
      <c r="VIC262" s="50"/>
      <c r="VID262" s="50"/>
      <c r="VIE262" s="50"/>
      <c r="VIF262" s="50"/>
      <c r="VIG262" s="50"/>
      <c r="VIH262" s="50"/>
      <c r="VII262" s="50"/>
      <c r="VIJ262" s="50"/>
      <c r="VIK262" s="50"/>
      <c r="VIL262" s="50"/>
      <c r="VIM262" s="50"/>
      <c r="VIN262" s="50"/>
      <c r="VIO262" s="102"/>
      <c r="VIP262" s="103"/>
      <c r="VIQ262" s="101"/>
      <c r="VIR262" s="106"/>
      <c r="VIS262" s="105"/>
      <c r="VIT262" s="50"/>
      <c r="VIU262" s="50"/>
      <c r="VIV262" s="50"/>
      <c r="VIW262" s="50"/>
      <c r="VIX262" s="50"/>
      <c r="VIY262" s="50"/>
      <c r="VIZ262" s="50"/>
      <c r="VJA262" s="50"/>
      <c r="VJB262" s="50"/>
      <c r="VJC262" s="50"/>
      <c r="VJD262" s="50"/>
      <c r="VJE262" s="50"/>
      <c r="VJF262" s="50"/>
      <c r="VJG262" s="50"/>
      <c r="VJH262" s="50"/>
      <c r="VJI262" s="50"/>
      <c r="VJJ262" s="50"/>
      <c r="VJK262" s="50"/>
      <c r="VJL262" s="50"/>
      <c r="VJM262" s="50"/>
      <c r="VJN262" s="50"/>
      <c r="VJO262" s="50"/>
      <c r="VJP262" s="50"/>
      <c r="VJQ262" s="50"/>
      <c r="VJR262" s="50"/>
      <c r="VJS262" s="50"/>
      <c r="VJT262" s="50"/>
      <c r="VJU262" s="50"/>
      <c r="VJV262" s="50"/>
      <c r="VJW262" s="50"/>
      <c r="VJX262" s="50"/>
      <c r="VJY262" s="102"/>
      <c r="VJZ262" s="103"/>
      <c r="VKA262" s="101"/>
      <c r="VKB262" s="106"/>
      <c r="VKC262" s="105"/>
      <c r="VKD262" s="50"/>
      <c r="VKE262" s="50"/>
      <c r="VKF262" s="50"/>
      <c r="VKG262" s="50"/>
      <c r="VKH262" s="50"/>
      <c r="VKI262" s="50"/>
      <c r="VKJ262" s="50"/>
      <c r="VKK262" s="50"/>
      <c r="VKL262" s="50"/>
      <c r="VKM262" s="50"/>
      <c r="VKN262" s="50"/>
      <c r="VKO262" s="50"/>
      <c r="VKP262" s="50"/>
      <c r="VKQ262" s="50"/>
      <c r="VKR262" s="50"/>
      <c r="VKS262" s="50"/>
      <c r="VKT262" s="50"/>
      <c r="VKU262" s="50"/>
      <c r="VKV262" s="50"/>
      <c r="VKW262" s="50"/>
      <c r="VKX262" s="50"/>
      <c r="VKY262" s="50"/>
      <c r="VKZ262" s="50"/>
      <c r="VLA262" s="50"/>
      <c r="VLB262" s="50"/>
      <c r="VLC262" s="50"/>
      <c r="VLD262" s="50"/>
      <c r="VLE262" s="50"/>
      <c r="VLF262" s="50"/>
      <c r="VLG262" s="50"/>
      <c r="VLH262" s="50"/>
      <c r="VLI262" s="102"/>
      <c r="VLJ262" s="103"/>
      <c r="VLK262" s="101"/>
      <c r="VLL262" s="106"/>
      <c r="VLM262" s="105"/>
      <c r="VLN262" s="50"/>
      <c r="VLO262" s="50"/>
      <c r="VLP262" s="50"/>
      <c r="VLQ262" s="50"/>
      <c r="VLR262" s="50"/>
      <c r="VLS262" s="50"/>
      <c r="VLT262" s="50"/>
      <c r="VLU262" s="50"/>
      <c r="VLV262" s="50"/>
      <c r="VLW262" s="50"/>
      <c r="VLX262" s="50"/>
      <c r="VLY262" s="50"/>
      <c r="VLZ262" s="50"/>
      <c r="VMA262" s="50"/>
      <c r="VMB262" s="50"/>
      <c r="VMC262" s="50"/>
      <c r="VMD262" s="50"/>
      <c r="VME262" s="50"/>
      <c r="VMF262" s="50"/>
      <c r="VMG262" s="50"/>
      <c r="VMH262" s="50"/>
      <c r="VMI262" s="50"/>
      <c r="VMJ262" s="50"/>
      <c r="VMK262" s="50"/>
      <c r="VML262" s="50"/>
      <c r="VMM262" s="50"/>
      <c r="VMN262" s="50"/>
      <c r="VMO262" s="50"/>
      <c r="VMP262" s="50"/>
      <c r="VMQ262" s="50"/>
      <c r="VMR262" s="50"/>
      <c r="VMS262" s="102"/>
      <c r="VMT262" s="103"/>
      <c r="VMU262" s="101"/>
      <c r="VMV262" s="106"/>
      <c r="VMW262" s="105"/>
      <c r="VMX262" s="50"/>
      <c r="VMY262" s="50"/>
      <c r="VMZ262" s="50"/>
      <c r="VNA262" s="50"/>
      <c r="VNB262" s="50"/>
      <c r="VNC262" s="50"/>
      <c r="VND262" s="50"/>
      <c r="VNE262" s="50"/>
      <c r="VNF262" s="50"/>
      <c r="VNG262" s="50"/>
      <c r="VNH262" s="50"/>
      <c r="VNI262" s="50"/>
      <c r="VNJ262" s="50"/>
      <c r="VNK262" s="50"/>
      <c r="VNL262" s="50"/>
      <c r="VNM262" s="50"/>
      <c r="VNN262" s="50"/>
      <c r="VNO262" s="50"/>
      <c r="VNP262" s="50"/>
      <c r="VNQ262" s="50"/>
      <c r="VNR262" s="50"/>
      <c r="VNS262" s="50"/>
      <c r="VNT262" s="50"/>
      <c r="VNU262" s="50"/>
      <c r="VNV262" s="50"/>
      <c r="VNW262" s="50"/>
      <c r="VNX262" s="50"/>
      <c r="VNY262" s="50"/>
      <c r="VNZ262" s="50"/>
      <c r="VOA262" s="50"/>
      <c r="VOB262" s="50"/>
      <c r="VOC262" s="102"/>
      <c r="VOD262" s="103"/>
      <c r="VOE262" s="101"/>
      <c r="VOF262" s="106"/>
      <c r="VOG262" s="105"/>
      <c r="VOH262" s="50"/>
      <c r="VOI262" s="50"/>
      <c r="VOJ262" s="50"/>
      <c r="VOK262" s="50"/>
      <c r="VOL262" s="50"/>
      <c r="VOM262" s="50"/>
      <c r="VON262" s="50"/>
      <c r="VOO262" s="50"/>
      <c r="VOP262" s="50"/>
      <c r="VOQ262" s="50"/>
      <c r="VOR262" s="50"/>
      <c r="VOS262" s="50"/>
      <c r="VOT262" s="50"/>
      <c r="VOU262" s="50"/>
      <c r="VOV262" s="50"/>
      <c r="VOW262" s="50"/>
      <c r="VOX262" s="50"/>
      <c r="VOY262" s="50"/>
      <c r="VOZ262" s="50"/>
      <c r="VPA262" s="50"/>
      <c r="VPB262" s="50"/>
      <c r="VPC262" s="50"/>
      <c r="VPD262" s="50"/>
      <c r="VPE262" s="50"/>
      <c r="VPF262" s="50"/>
      <c r="VPG262" s="50"/>
      <c r="VPH262" s="50"/>
      <c r="VPI262" s="50"/>
      <c r="VPJ262" s="50"/>
      <c r="VPK262" s="50"/>
      <c r="VPL262" s="50"/>
      <c r="VPM262" s="102"/>
      <c r="VPN262" s="103"/>
      <c r="VPO262" s="101"/>
      <c r="VPP262" s="106"/>
      <c r="VPQ262" s="105"/>
      <c r="VPR262" s="50"/>
      <c r="VPS262" s="50"/>
      <c r="VPT262" s="50"/>
      <c r="VPU262" s="50"/>
      <c r="VPV262" s="50"/>
      <c r="VPW262" s="50"/>
      <c r="VPX262" s="50"/>
      <c r="VPY262" s="50"/>
      <c r="VPZ262" s="50"/>
      <c r="VQA262" s="50"/>
      <c r="VQB262" s="50"/>
      <c r="VQC262" s="50"/>
      <c r="VQD262" s="50"/>
      <c r="VQE262" s="50"/>
      <c r="VQF262" s="50"/>
      <c r="VQG262" s="50"/>
      <c r="VQH262" s="50"/>
      <c r="VQI262" s="50"/>
      <c r="VQJ262" s="50"/>
      <c r="VQK262" s="50"/>
      <c r="VQL262" s="50"/>
      <c r="VQM262" s="50"/>
      <c r="VQN262" s="50"/>
      <c r="VQO262" s="50"/>
      <c r="VQP262" s="50"/>
      <c r="VQQ262" s="50"/>
      <c r="VQR262" s="50"/>
      <c r="VQS262" s="50"/>
      <c r="VQT262" s="50"/>
      <c r="VQU262" s="50"/>
      <c r="VQV262" s="50"/>
      <c r="VQW262" s="102"/>
      <c r="VQX262" s="103"/>
      <c r="VQY262" s="101"/>
      <c r="VQZ262" s="106"/>
      <c r="VRA262" s="105"/>
      <c r="VRB262" s="50"/>
      <c r="VRC262" s="50"/>
      <c r="VRD262" s="50"/>
      <c r="VRE262" s="50"/>
      <c r="VRF262" s="50"/>
      <c r="VRG262" s="50"/>
      <c r="VRH262" s="50"/>
      <c r="VRI262" s="50"/>
      <c r="VRJ262" s="50"/>
      <c r="VRK262" s="50"/>
      <c r="VRL262" s="50"/>
      <c r="VRM262" s="50"/>
      <c r="VRN262" s="50"/>
      <c r="VRO262" s="50"/>
      <c r="VRP262" s="50"/>
      <c r="VRQ262" s="50"/>
      <c r="VRR262" s="50"/>
      <c r="VRS262" s="50"/>
      <c r="VRT262" s="50"/>
      <c r="VRU262" s="50"/>
      <c r="VRV262" s="50"/>
      <c r="VRW262" s="50"/>
      <c r="VRX262" s="50"/>
      <c r="VRY262" s="50"/>
      <c r="VRZ262" s="50"/>
      <c r="VSA262" s="50"/>
      <c r="VSB262" s="50"/>
      <c r="VSC262" s="50"/>
      <c r="VSD262" s="50"/>
      <c r="VSE262" s="50"/>
      <c r="VSF262" s="50"/>
      <c r="VSG262" s="102"/>
      <c r="VSH262" s="103"/>
      <c r="VSI262" s="101"/>
      <c r="VSJ262" s="106"/>
      <c r="VSK262" s="105"/>
      <c r="VSL262" s="50"/>
      <c r="VSM262" s="50"/>
      <c r="VSN262" s="50"/>
      <c r="VSO262" s="50"/>
      <c r="VSP262" s="50"/>
      <c r="VSQ262" s="50"/>
      <c r="VSR262" s="50"/>
      <c r="VSS262" s="50"/>
      <c r="VST262" s="50"/>
      <c r="VSU262" s="50"/>
      <c r="VSV262" s="50"/>
      <c r="VSW262" s="50"/>
      <c r="VSX262" s="50"/>
      <c r="VSY262" s="50"/>
      <c r="VSZ262" s="50"/>
      <c r="VTA262" s="50"/>
      <c r="VTB262" s="50"/>
      <c r="VTC262" s="50"/>
      <c r="VTD262" s="50"/>
      <c r="VTE262" s="50"/>
      <c r="VTF262" s="50"/>
      <c r="VTG262" s="50"/>
      <c r="VTH262" s="50"/>
      <c r="VTI262" s="50"/>
      <c r="VTJ262" s="50"/>
      <c r="VTK262" s="50"/>
      <c r="VTL262" s="50"/>
      <c r="VTM262" s="50"/>
      <c r="VTN262" s="50"/>
      <c r="VTO262" s="50"/>
      <c r="VTP262" s="50"/>
      <c r="VTQ262" s="102"/>
      <c r="VTR262" s="103"/>
      <c r="VTS262" s="101"/>
      <c r="VTT262" s="106"/>
      <c r="VTU262" s="105"/>
      <c r="VTV262" s="50"/>
      <c r="VTW262" s="50"/>
      <c r="VTX262" s="50"/>
      <c r="VTY262" s="50"/>
      <c r="VTZ262" s="50"/>
      <c r="VUA262" s="50"/>
      <c r="VUB262" s="50"/>
      <c r="VUC262" s="50"/>
      <c r="VUD262" s="50"/>
      <c r="VUE262" s="50"/>
      <c r="VUF262" s="50"/>
      <c r="VUG262" s="50"/>
      <c r="VUH262" s="50"/>
      <c r="VUI262" s="50"/>
      <c r="VUJ262" s="50"/>
      <c r="VUK262" s="50"/>
      <c r="VUL262" s="50"/>
      <c r="VUM262" s="50"/>
      <c r="VUN262" s="50"/>
      <c r="VUO262" s="50"/>
      <c r="VUP262" s="50"/>
      <c r="VUQ262" s="50"/>
      <c r="VUR262" s="50"/>
      <c r="VUS262" s="50"/>
      <c r="VUT262" s="50"/>
      <c r="VUU262" s="50"/>
      <c r="VUV262" s="50"/>
      <c r="VUW262" s="50"/>
      <c r="VUX262" s="50"/>
      <c r="VUY262" s="50"/>
      <c r="VUZ262" s="50"/>
      <c r="VVA262" s="102"/>
      <c r="VVB262" s="103"/>
      <c r="VVC262" s="101"/>
      <c r="VVD262" s="106"/>
      <c r="VVE262" s="105"/>
      <c r="VVF262" s="50"/>
      <c r="VVG262" s="50"/>
      <c r="VVH262" s="50"/>
      <c r="VVI262" s="50"/>
      <c r="VVJ262" s="50"/>
      <c r="VVK262" s="50"/>
      <c r="VVL262" s="50"/>
      <c r="VVM262" s="50"/>
      <c r="VVN262" s="50"/>
      <c r="VVO262" s="50"/>
      <c r="VVP262" s="50"/>
      <c r="VVQ262" s="50"/>
      <c r="VVR262" s="50"/>
      <c r="VVS262" s="50"/>
      <c r="VVT262" s="50"/>
      <c r="VVU262" s="50"/>
      <c r="VVV262" s="50"/>
      <c r="VVW262" s="50"/>
      <c r="VVX262" s="50"/>
      <c r="VVY262" s="50"/>
      <c r="VVZ262" s="50"/>
      <c r="VWA262" s="50"/>
      <c r="VWB262" s="50"/>
      <c r="VWC262" s="50"/>
      <c r="VWD262" s="50"/>
      <c r="VWE262" s="50"/>
      <c r="VWF262" s="50"/>
      <c r="VWG262" s="50"/>
      <c r="VWH262" s="50"/>
      <c r="VWI262" s="50"/>
      <c r="VWJ262" s="50"/>
      <c r="VWK262" s="102"/>
      <c r="VWL262" s="103"/>
      <c r="VWM262" s="101"/>
      <c r="VWN262" s="106"/>
      <c r="VWO262" s="105"/>
      <c r="VWP262" s="50"/>
      <c r="VWQ262" s="50"/>
      <c r="VWR262" s="50"/>
      <c r="VWS262" s="50"/>
      <c r="VWT262" s="50"/>
      <c r="VWU262" s="50"/>
      <c r="VWV262" s="50"/>
      <c r="VWW262" s="50"/>
      <c r="VWX262" s="50"/>
      <c r="VWY262" s="50"/>
      <c r="VWZ262" s="50"/>
      <c r="VXA262" s="50"/>
      <c r="VXB262" s="50"/>
      <c r="VXC262" s="50"/>
      <c r="VXD262" s="50"/>
      <c r="VXE262" s="50"/>
      <c r="VXF262" s="50"/>
      <c r="VXG262" s="50"/>
      <c r="VXH262" s="50"/>
      <c r="VXI262" s="50"/>
      <c r="VXJ262" s="50"/>
      <c r="VXK262" s="50"/>
      <c r="VXL262" s="50"/>
      <c r="VXM262" s="50"/>
      <c r="VXN262" s="50"/>
      <c r="VXO262" s="50"/>
      <c r="VXP262" s="50"/>
      <c r="VXQ262" s="50"/>
      <c r="VXR262" s="50"/>
      <c r="VXS262" s="50"/>
      <c r="VXT262" s="50"/>
      <c r="VXU262" s="102"/>
      <c r="VXV262" s="103"/>
      <c r="VXW262" s="101"/>
      <c r="VXX262" s="106"/>
      <c r="VXY262" s="105"/>
      <c r="VXZ262" s="50"/>
      <c r="VYA262" s="50"/>
      <c r="VYB262" s="50"/>
      <c r="VYC262" s="50"/>
      <c r="VYD262" s="50"/>
      <c r="VYE262" s="50"/>
      <c r="VYF262" s="50"/>
      <c r="VYG262" s="50"/>
      <c r="VYH262" s="50"/>
      <c r="VYI262" s="50"/>
      <c r="VYJ262" s="50"/>
      <c r="VYK262" s="50"/>
      <c r="VYL262" s="50"/>
      <c r="VYM262" s="50"/>
      <c r="VYN262" s="50"/>
      <c r="VYO262" s="50"/>
      <c r="VYP262" s="50"/>
      <c r="VYQ262" s="50"/>
      <c r="VYR262" s="50"/>
      <c r="VYS262" s="50"/>
      <c r="VYT262" s="50"/>
      <c r="VYU262" s="50"/>
      <c r="VYV262" s="50"/>
      <c r="VYW262" s="50"/>
      <c r="VYX262" s="50"/>
      <c r="VYY262" s="50"/>
      <c r="VYZ262" s="50"/>
      <c r="VZA262" s="50"/>
      <c r="VZB262" s="50"/>
      <c r="VZC262" s="50"/>
      <c r="VZD262" s="50"/>
      <c r="VZE262" s="102"/>
      <c r="VZF262" s="103"/>
      <c r="VZG262" s="101"/>
      <c r="VZH262" s="106"/>
      <c r="VZI262" s="105"/>
      <c r="VZJ262" s="50"/>
      <c r="VZK262" s="50"/>
      <c r="VZL262" s="50"/>
      <c r="VZM262" s="50"/>
      <c r="VZN262" s="50"/>
      <c r="VZO262" s="50"/>
      <c r="VZP262" s="50"/>
      <c r="VZQ262" s="50"/>
      <c r="VZR262" s="50"/>
      <c r="VZS262" s="50"/>
      <c r="VZT262" s="50"/>
      <c r="VZU262" s="50"/>
      <c r="VZV262" s="50"/>
      <c r="VZW262" s="50"/>
      <c r="VZX262" s="50"/>
      <c r="VZY262" s="50"/>
      <c r="VZZ262" s="50"/>
      <c r="WAA262" s="50"/>
      <c r="WAB262" s="50"/>
      <c r="WAC262" s="50"/>
      <c r="WAD262" s="50"/>
      <c r="WAE262" s="50"/>
      <c r="WAF262" s="50"/>
      <c r="WAG262" s="50"/>
      <c r="WAH262" s="50"/>
      <c r="WAI262" s="50"/>
      <c r="WAJ262" s="50"/>
      <c r="WAK262" s="50"/>
      <c r="WAL262" s="50"/>
      <c r="WAM262" s="50"/>
      <c r="WAN262" s="50"/>
      <c r="WAO262" s="102"/>
      <c r="WAP262" s="103"/>
      <c r="WAQ262" s="101"/>
      <c r="WAR262" s="106"/>
      <c r="WAS262" s="105"/>
      <c r="WAT262" s="50"/>
      <c r="WAU262" s="50"/>
      <c r="WAV262" s="50"/>
      <c r="WAW262" s="50"/>
      <c r="WAX262" s="50"/>
      <c r="WAY262" s="50"/>
      <c r="WAZ262" s="50"/>
      <c r="WBA262" s="50"/>
      <c r="WBB262" s="50"/>
      <c r="WBC262" s="50"/>
      <c r="WBD262" s="50"/>
      <c r="WBE262" s="50"/>
      <c r="WBF262" s="50"/>
      <c r="WBG262" s="50"/>
      <c r="WBH262" s="50"/>
      <c r="WBI262" s="50"/>
      <c r="WBJ262" s="50"/>
      <c r="WBK262" s="50"/>
      <c r="WBL262" s="50"/>
      <c r="WBM262" s="50"/>
      <c r="WBN262" s="50"/>
      <c r="WBO262" s="50"/>
      <c r="WBP262" s="50"/>
      <c r="WBQ262" s="50"/>
      <c r="WBR262" s="50"/>
      <c r="WBS262" s="50"/>
      <c r="WBT262" s="50"/>
      <c r="WBU262" s="50"/>
      <c r="WBV262" s="50"/>
      <c r="WBW262" s="50"/>
      <c r="WBX262" s="50"/>
      <c r="WBY262" s="102"/>
      <c r="WBZ262" s="103"/>
      <c r="WCA262" s="101"/>
      <c r="WCB262" s="106"/>
      <c r="WCC262" s="105"/>
      <c r="WCD262" s="50"/>
      <c r="WCE262" s="50"/>
      <c r="WCF262" s="50"/>
      <c r="WCG262" s="50"/>
      <c r="WCH262" s="50"/>
      <c r="WCI262" s="50"/>
      <c r="WCJ262" s="50"/>
      <c r="WCK262" s="50"/>
      <c r="WCL262" s="50"/>
      <c r="WCM262" s="50"/>
      <c r="WCN262" s="50"/>
      <c r="WCO262" s="50"/>
      <c r="WCP262" s="50"/>
      <c r="WCQ262" s="50"/>
      <c r="WCR262" s="50"/>
      <c r="WCS262" s="50"/>
      <c r="WCT262" s="50"/>
      <c r="WCU262" s="50"/>
      <c r="WCV262" s="50"/>
      <c r="WCW262" s="50"/>
      <c r="WCX262" s="50"/>
      <c r="WCY262" s="50"/>
      <c r="WCZ262" s="50"/>
      <c r="WDA262" s="50"/>
      <c r="WDB262" s="50"/>
      <c r="WDC262" s="50"/>
      <c r="WDD262" s="50"/>
      <c r="WDE262" s="50"/>
      <c r="WDF262" s="50"/>
      <c r="WDG262" s="50"/>
      <c r="WDH262" s="50"/>
      <c r="WDI262" s="102"/>
      <c r="WDJ262" s="103"/>
      <c r="WDK262" s="101"/>
      <c r="WDL262" s="106"/>
      <c r="WDM262" s="105"/>
      <c r="WDN262" s="50"/>
      <c r="WDO262" s="50"/>
      <c r="WDP262" s="50"/>
      <c r="WDQ262" s="50"/>
      <c r="WDR262" s="50"/>
      <c r="WDS262" s="50"/>
      <c r="WDT262" s="50"/>
      <c r="WDU262" s="50"/>
      <c r="WDV262" s="50"/>
      <c r="WDW262" s="50"/>
      <c r="WDX262" s="50"/>
      <c r="WDY262" s="50"/>
      <c r="WDZ262" s="50"/>
      <c r="WEA262" s="50"/>
      <c r="WEB262" s="50"/>
      <c r="WEC262" s="50"/>
      <c r="WED262" s="50"/>
      <c r="WEE262" s="50"/>
      <c r="WEF262" s="50"/>
      <c r="WEG262" s="50"/>
      <c r="WEH262" s="50"/>
      <c r="WEI262" s="50"/>
      <c r="WEJ262" s="50"/>
      <c r="WEK262" s="50"/>
      <c r="WEL262" s="50"/>
      <c r="WEM262" s="50"/>
      <c r="WEN262" s="50"/>
      <c r="WEO262" s="50"/>
      <c r="WEP262" s="50"/>
      <c r="WEQ262" s="50"/>
      <c r="WER262" s="50"/>
      <c r="WES262" s="102"/>
      <c r="WET262" s="103"/>
      <c r="WEU262" s="101"/>
      <c r="WEV262" s="106"/>
      <c r="WEW262" s="105"/>
      <c r="WEX262" s="50"/>
      <c r="WEY262" s="50"/>
      <c r="WEZ262" s="50"/>
      <c r="WFA262" s="50"/>
      <c r="WFB262" s="50"/>
      <c r="WFC262" s="50"/>
      <c r="WFD262" s="50"/>
      <c r="WFE262" s="50"/>
      <c r="WFF262" s="50"/>
      <c r="WFG262" s="50"/>
      <c r="WFH262" s="50"/>
      <c r="WFI262" s="50"/>
      <c r="WFJ262" s="50"/>
      <c r="WFK262" s="50"/>
      <c r="WFL262" s="50"/>
      <c r="WFM262" s="50"/>
      <c r="WFN262" s="50"/>
      <c r="WFO262" s="50"/>
      <c r="WFP262" s="50"/>
      <c r="WFQ262" s="50"/>
      <c r="WFR262" s="50"/>
      <c r="WFS262" s="50"/>
      <c r="WFT262" s="50"/>
      <c r="WFU262" s="50"/>
      <c r="WFV262" s="50"/>
      <c r="WFW262" s="50"/>
      <c r="WFX262" s="50"/>
      <c r="WFY262" s="50"/>
      <c r="WFZ262" s="50"/>
      <c r="WGA262" s="50"/>
      <c r="WGB262" s="50"/>
      <c r="WGC262" s="102"/>
      <c r="WGD262" s="103"/>
      <c r="WGE262" s="101"/>
      <c r="WGF262" s="106"/>
      <c r="WGG262" s="105"/>
      <c r="WGH262" s="50"/>
      <c r="WGI262" s="50"/>
      <c r="WGJ262" s="50"/>
      <c r="WGK262" s="50"/>
      <c r="WGL262" s="50"/>
      <c r="WGM262" s="50"/>
      <c r="WGN262" s="50"/>
      <c r="WGO262" s="50"/>
      <c r="WGP262" s="50"/>
      <c r="WGQ262" s="50"/>
      <c r="WGR262" s="50"/>
      <c r="WGS262" s="50"/>
      <c r="WGT262" s="50"/>
      <c r="WGU262" s="50"/>
      <c r="WGV262" s="50"/>
      <c r="WGW262" s="50"/>
      <c r="WGX262" s="50"/>
      <c r="WGY262" s="50"/>
      <c r="WGZ262" s="50"/>
      <c r="WHA262" s="50"/>
      <c r="WHB262" s="50"/>
      <c r="WHC262" s="50"/>
      <c r="WHD262" s="50"/>
      <c r="WHE262" s="50"/>
      <c r="WHF262" s="50"/>
      <c r="WHG262" s="50"/>
      <c r="WHH262" s="50"/>
      <c r="WHI262" s="50"/>
      <c r="WHJ262" s="50"/>
      <c r="WHK262" s="50"/>
      <c r="WHL262" s="50"/>
      <c r="WHM262" s="102"/>
      <c r="WHN262" s="103"/>
      <c r="WHO262" s="101"/>
      <c r="WHP262" s="106"/>
      <c r="WHQ262" s="105"/>
      <c r="WHR262" s="50"/>
      <c r="WHS262" s="50"/>
      <c r="WHT262" s="50"/>
      <c r="WHU262" s="50"/>
      <c r="WHV262" s="50"/>
      <c r="WHW262" s="50"/>
      <c r="WHX262" s="50"/>
      <c r="WHY262" s="50"/>
      <c r="WHZ262" s="50"/>
      <c r="WIA262" s="50"/>
      <c r="WIB262" s="50"/>
      <c r="WIC262" s="50"/>
      <c r="WID262" s="50"/>
      <c r="WIE262" s="50"/>
      <c r="WIF262" s="50"/>
      <c r="WIG262" s="50"/>
      <c r="WIH262" s="50"/>
      <c r="WII262" s="50"/>
      <c r="WIJ262" s="50"/>
      <c r="WIK262" s="50"/>
      <c r="WIL262" s="50"/>
      <c r="WIM262" s="50"/>
      <c r="WIN262" s="50"/>
      <c r="WIO262" s="50"/>
      <c r="WIP262" s="50"/>
      <c r="WIQ262" s="50"/>
      <c r="WIR262" s="50"/>
      <c r="WIS262" s="50"/>
      <c r="WIT262" s="50"/>
      <c r="WIU262" s="50"/>
      <c r="WIV262" s="50"/>
      <c r="WIW262" s="102"/>
      <c r="WIX262" s="103"/>
      <c r="WIY262" s="101"/>
      <c r="WIZ262" s="106"/>
      <c r="WJA262" s="105"/>
      <c r="WJB262" s="50"/>
      <c r="WJC262" s="50"/>
      <c r="WJD262" s="50"/>
      <c r="WJE262" s="50"/>
      <c r="WJF262" s="50"/>
      <c r="WJG262" s="50"/>
      <c r="WJH262" s="50"/>
      <c r="WJI262" s="50"/>
      <c r="WJJ262" s="50"/>
      <c r="WJK262" s="50"/>
      <c r="WJL262" s="50"/>
      <c r="WJM262" s="50"/>
      <c r="WJN262" s="50"/>
      <c r="WJO262" s="50"/>
      <c r="WJP262" s="50"/>
      <c r="WJQ262" s="50"/>
      <c r="WJR262" s="50"/>
      <c r="WJS262" s="50"/>
      <c r="WJT262" s="50"/>
      <c r="WJU262" s="50"/>
      <c r="WJV262" s="50"/>
      <c r="WJW262" s="50"/>
      <c r="WJX262" s="50"/>
      <c r="WJY262" s="50"/>
      <c r="WJZ262" s="50"/>
      <c r="WKA262" s="50"/>
      <c r="WKB262" s="50"/>
      <c r="WKC262" s="50"/>
      <c r="WKD262" s="50"/>
      <c r="WKE262" s="50"/>
      <c r="WKF262" s="50"/>
      <c r="WKG262" s="102"/>
      <c r="WKH262" s="103"/>
      <c r="WKI262" s="101"/>
      <c r="WKJ262" s="106"/>
      <c r="WKK262" s="105"/>
      <c r="WKL262" s="50"/>
      <c r="WKM262" s="50"/>
      <c r="WKN262" s="50"/>
      <c r="WKO262" s="50"/>
      <c r="WKP262" s="50"/>
      <c r="WKQ262" s="50"/>
      <c r="WKR262" s="50"/>
      <c r="WKS262" s="50"/>
      <c r="WKT262" s="50"/>
      <c r="WKU262" s="50"/>
      <c r="WKV262" s="50"/>
      <c r="WKW262" s="50"/>
      <c r="WKX262" s="50"/>
      <c r="WKY262" s="50"/>
      <c r="WKZ262" s="50"/>
      <c r="WLA262" s="50"/>
      <c r="WLB262" s="50"/>
      <c r="WLC262" s="50"/>
      <c r="WLD262" s="50"/>
      <c r="WLE262" s="50"/>
      <c r="WLF262" s="50"/>
      <c r="WLG262" s="50"/>
      <c r="WLH262" s="50"/>
      <c r="WLI262" s="50"/>
      <c r="WLJ262" s="50"/>
      <c r="WLK262" s="50"/>
      <c r="WLL262" s="50"/>
      <c r="WLM262" s="50"/>
      <c r="WLN262" s="50"/>
      <c r="WLO262" s="50"/>
      <c r="WLP262" s="50"/>
      <c r="WLQ262" s="102"/>
      <c r="WLR262" s="103"/>
      <c r="WLS262" s="101"/>
      <c r="WLT262" s="106"/>
      <c r="WLU262" s="105"/>
      <c r="WLV262" s="50"/>
      <c r="WLW262" s="50"/>
      <c r="WLX262" s="50"/>
      <c r="WLY262" s="50"/>
      <c r="WLZ262" s="50"/>
      <c r="WMA262" s="50"/>
      <c r="WMB262" s="50"/>
      <c r="WMC262" s="50"/>
      <c r="WMD262" s="50"/>
      <c r="WME262" s="50"/>
      <c r="WMF262" s="50"/>
      <c r="WMG262" s="50"/>
      <c r="WMH262" s="50"/>
      <c r="WMI262" s="50"/>
      <c r="WMJ262" s="50"/>
      <c r="WMK262" s="50"/>
      <c r="WML262" s="50"/>
      <c r="WMM262" s="50"/>
      <c r="WMN262" s="50"/>
      <c r="WMO262" s="50"/>
      <c r="WMP262" s="50"/>
      <c r="WMQ262" s="50"/>
      <c r="WMR262" s="50"/>
      <c r="WMS262" s="50"/>
      <c r="WMT262" s="50"/>
      <c r="WMU262" s="50"/>
      <c r="WMV262" s="50"/>
      <c r="WMW262" s="50"/>
      <c r="WMX262" s="50"/>
      <c r="WMY262" s="50"/>
      <c r="WMZ262" s="50"/>
      <c r="WNA262" s="102"/>
      <c r="WNB262" s="103"/>
      <c r="WNC262" s="101"/>
      <c r="WND262" s="106"/>
      <c r="WNE262" s="105"/>
      <c r="WNF262" s="50"/>
      <c r="WNG262" s="50"/>
      <c r="WNH262" s="50"/>
      <c r="WNI262" s="50"/>
      <c r="WNJ262" s="50"/>
      <c r="WNK262" s="50"/>
      <c r="WNL262" s="50"/>
      <c r="WNM262" s="50"/>
      <c r="WNN262" s="50"/>
      <c r="WNO262" s="50"/>
      <c r="WNP262" s="50"/>
      <c r="WNQ262" s="50"/>
      <c r="WNR262" s="50"/>
      <c r="WNS262" s="50"/>
      <c r="WNT262" s="50"/>
      <c r="WNU262" s="50"/>
      <c r="WNV262" s="50"/>
      <c r="WNW262" s="50"/>
      <c r="WNX262" s="50"/>
      <c r="WNY262" s="50"/>
      <c r="WNZ262" s="50"/>
      <c r="WOA262" s="50"/>
      <c r="WOB262" s="50"/>
      <c r="WOC262" s="50"/>
      <c r="WOD262" s="50"/>
      <c r="WOE262" s="50"/>
      <c r="WOF262" s="50"/>
      <c r="WOG262" s="50"/>
      <c r="WOH262" s="50"/>
      <c r="WOI262" s="50"/>
      <c r="WOJ262" s="50"/>
      <c r="WOK262" s="102"/>
      <c r="WOL262" s="103"/>
      <c r="WOM262" s="101"/>
      <c r="WON262" s="106"/>
      <c r="WOO262" s="105"/>
      <c r="WOP262" s="50"/>
      <c r="WOQ262" s="50"/>
      <c r="WOR262" s="50"/>
      <c r="WOS262" s="50"/>
      <c r="WOT262" s="50"/>
      <c r="WOU262" s="50"/>
      <c r="WOV262" s="50"/>
      <c r="WOW262" s="50"/>
      <c r="WOX262" s="50"/>
      <c r="WOY262" s="50"/>
      <c r="WOZ262" s="50"/>
      <c r="WPA262" s="50"/>
      <c r="WPB262" s="50"/>
      <c r="WPC262" s="50"/>
      <c r="WPD262" s="50"/>
      <c r="WPE262" s="50"/>
      <c r="WPF262" s="50"/>
      <c r="WPG262" s="50"/>
      <c r="WPH262" s="50"/>
      <c r="WPI262" s="50"/>
      <c r="WPJ262" s="50"/>
      <c r="WPK262" s="50"/>
      <c r="WPL262" s="50"/>
      <c r="WPM262" s="50"/>
      <c r="WPN262" s="50"/>
      <c r="WPO262" s="50"/>
      <c r="WPP262" s="50"/>
      <c r="WPQ262" s="50"/>
      <c r="WPR262" s="50"/>
      <c r="WPS262" s="50"/>
      <c r="WPT262" s="50"/>
      <c r="WPU262" s="102"/>
      <c r="WPV262" s="103"/>
      <c r="WPW262" s="101"/>
      <c r="WPX262" s="106"/>
      <c r="WPY262" s="105"/>
      <c r="WPZ262" s="50"/>
      <c r="WQA262" s="50"/>
      <c r="WQB262" s="50"/>
      <c r="WQC262" s="50"/>
      <c r="WQD262" s="50"/>
      <c r="WQE262" s="50"/>
      <c r="WQF262" s="50"/>
      <c r="WQG262" s="50"/>
      <c r="WQH262" s="50"/>
      <c r="WQI262" s="50"/>
      <c r="WQJ262" s="50"/>
      <c r="WQK262" s="50"/>
      <c r="WQL262" s="50"/>
      <c r="WQM262" s="50"/>
      <c r="WQN262" s="50"/>
      <c r="WQO262" s="50"/>
      <c r="WQP262" s="50"/>
      <c r="WQQ262" s="50"/>
      <c r="WQR262" s="50"/>
      <c r="WQS262" s="50"/>
      <c r="WQT262" s="50"/>
      <c r="WQU262" s="50"/>
      <c r="WQV262" s="50"/>
      <c r="WQW262" s="50"/>
      <c r="WQX262" s="50"/>
      <c r="WQY262" s="50"/>
      <c r="WQZ262" s="50"/>
      <c r="WRA262" s="50"/>
      <c r="WRB262" s="50"/>
      <c r="WRC262" s="50"/>
      <c r="WRD262" s="50"/>
      <c r="WRE262" s="102"/>
      <c r="WRF262" s="103"/>
      <c r="WRG262" s="101"/>
      <c r="WRH262" s="106"/>
      <c r="WRI262" s="105"/>
      <c r="WRJ262" s="50"/>
      <c r="WRK262" s="50"/>
      <c r="WRL262" s="50"/>
      <c r="WRM262" s="50"/>
      <c r="WRN262" s="50"/>
      <c r="WRO262" s="50"/>
      <c r="WRP262" s="50"/>
      <c r="WRQ262" s="50"/>
      <c r="WRR262" s="50"/>
      <c r="WRS262" s="50"/>
      <c r="WRT262" s="50"/>
      <c r="WRU262" s="50"/>
      <c r="WRV262" s="50"/>
      <c r="WRW262" s="50"/>
      <c r="WRX262" s="50"/>
      <c r="WRY262" s="50"/>
      <c r="WRZ262" s="50"/>
      <c r="WSA262" s="50"/>
      <c r="WSB262" s="50"/>
      <c r="WSC262" s="50"/>
      <c r="WSD262" s="50"/>
      <c r="WSE262" s="50"/>
      <c r="WSF262" s="50"/>
      <c r="WSG262" s="50"/>
      <c r="WSH262" s="50"/>
      <c r="WSI262" s="50"/>
      <c r="WSJ262" s="50"/>
      <c r="WSK262" s="50"/>
      <c r="WSL262" s="50"/>
      <c r="WSM262" s="50"/>
      <c r="WSN262" s="50"/>
      <c r="WSO262" s="102"/>
      <c r="WSP262" s="103"/>
      <c r="WSQ262" s="101"/>
      <c r="WSR262" s="106"/>
      <c r="WSS262" s="105"/>
      <c r="WST262" s="50"/>
      <c r="WSU262" s="50"/>
      <c r="WSV262" s="50"/>
      <c r="WSW262" s="50"/>
      <c r="WSX262" s="50"/>
      <c r="WSY262" s="50"/>
      <c r="WSZ262" s="50"/>
      <c r="WTA262" s="50"/>
      <c r="WTB262" s="50"/>
      <c r="WTC262" s="50"/>
      <c r="WTD262" s="50"/>
      <c r="WTE262" s="50"/>
      <c r="WTF262" s="50"/>
      <c r="WTG262" s="50"/>
      <c r="WTH262" s="50"/>
      <c r="WTI262" s="50"/>
      <c r="WTJ262" s="50"/>
      <c r="WTK262" s="50"/>
      <c r="WTL262" s="50"/>
      <c r="WTM262" s="50"/>
      <c r="WTN262" s="50"/>
      <c r="WTO262" s="50"/>
      <c r="WTP262" s="50"/>
      <c r="WTQ262" s="50"/>
      <c r="WTR262" s="50"/>
      <c r="WTS262" s="50"/>
      <c r="WTT262" s="50"/>
      <c r="WTU262" s="50"/>
      <c r="WTV262" s="50"/>
      <c r="WTW262" s="50"/>
      <c r="WTX262" s="50"/>
      <c r="WTY262" s="102"/>
      <c r="WTZ262" s="103"/>
      <c r="WUA262" s="101"/>
      <c r="WUB262" s="106"/>
      <c r="WUC262" s="105"/>
      <c r="WUD262" s="50"/>
      <c r="WUE262" s="50"/>
      <c r="WUF262" s="50"/>
      <c r="WUG262" s="50"/>
      <c r="WUH262" s="50"/>
      <c r="WUI262" s="50"/>
      <c r="WUJ262" s="50"/>
      <c r="WUK262" s="50"/>
      <c r="WUL262" s="50"/>
      <c r="WUM262" s="50"/>
      <c r="WUN262" s="50"/>
      <c r="WUO262" s="50"/>
      <c r="WUP262" s="50"/>
      <c r="WUQ262" s="50"/>
      <c r="WUR262" s="50"/>
      <c r="WUS262" s="50"/>
      <c r="WUT262" s="50"/>
      <c r="WUU262" s="50"/>
      <c r="WUV262" s="50"/>
      <c r="WUW262" s="50"/>
      <c r="WUX262" s="50"/>
      <c r="WUY262" s="50"/>
      <c r="WUZ262" s="50"/>
      <c r="WVA262" s="50"/>
      <c r="WVB262" s="50"/>
      <c r="WVC262" s="50"/>
      <c r="WVD262" s="50"/>
      <c r="WVE262" s="50"/>
      <c r="WVF262" s="50"/>
      <c r="WVG262" s="50"/>
      <c r="WVH262" s="50"/>
      <c r="WVI262" s="102"/>
      <c r="WVJ262" s="103"/>
      <c r="WVK262" s="101"/>
      <c r="WVL262" s="106"/>
      <c r="WVM262" s="105"/>
      <c r="WVN262" s="50"/>
      <c r="WVO262" s="50"/>
      <c r="WVP262" s="50"/>
      <c r="WVQ262" s="50"/>
      <c r="WVR262" s="50"/>
      <c r="WVS262" s="50"/>
      <c r="WVT262" s="50"/>
      <c r="WVU262" s="50"/>
      <c r="WVV262" s="50"/>
      <c r="WVW262" s="50"/>
      <c r="WVX262" s="50"/>
      <c r="WVY262" s="50"/>
      <c r="WVZ262" s="50"/>
      <c r="WWA262" s="50"/>
      <c r="WWB262" s="50"/>
      <c r="WWC262" s="50"/>
      <c r="WWD262" s="50"/>
      <c r="WWE262" s="50"/>
      <c r="WWF262" s="50"/>
      <c r="WWG262" s="50"/>
      <c r="WWH262" s="50"/>
      <c r="WWI262" s="50"/>
      <c r="WWJ262" s="50"/>
      <c r="WWK262" s="50"/>
      <c r="WWL262" s="50"/>
      <c r="WWM262" s="50"/>
      <c r="WWN262" s="50"/>
      <c r="WWO262" s="50"/>
      <c r="WWP262" s="50"/>
      <c r="WWQ262" s="50"/>
      <c r="WWR262" s="50"/>
      <c r="WWS262" s="102"/>
      <c r="WWT262" s="103"/>
      <c r="WWU262" s="101"/>
      <c r="WWV262" s="106"/>
      <c r="WWW262" s="105"/>
      <c r="WWX262" s="50"/>
      <c r="WWY262" s="50"/>
      <c r="WWZ262" s="50"/>
      <c r="WXA262" s="50"/>
      <c r="WXB262" s="50"/>
      <c r="WXC262" s="50"/>
      <c r="WXD262" s="50"/>
      <c r="WXE262" s="50"/>
      <c r="WXF262" s="50"/>
      <c r="WXG262" s="50"/>
      <c r="WXH262" s="50"/>
      <c r="WXI262" s="50"/>
      <c r="WXJ262" s="50"/>
      <c r="WXK262" s="50"/>
      <c r="WXL262" s="50"/>
      <c r="WXM262" s="50"/>
      <c r="WXN262" s="50"/>
      <c r="WXO262" s="50"/>
      <c r="WXP262" s="50"/>
      <c r="WXQ262" s="50"/>
      <c r="WXR262" s="50"/>
      <c r="WXS262" s="50"/>
      <c r="WXT262" s="50"/>
      <c r="WXU262" s="50"/>
      <c r="WXV262" s="50"/>
      <c r="WXW262" s="50"/>
      <c r="WXX262" s="50"/>
      <c r="WXY262" s="50"/>
      <c r="WXZ262" s="50"/>
      <c r="WYA262" s="50"/>
      <c r="WYB262" s="50"/>
      <c r="WYC262" s="102"/>
      <c r="WYD262" s="103"/>
      <c r="WYE262" s="101"/>
      <c r="WYF262" s="106"/>
      <c r="WYG262" s="105"/>
      <c r="WYH262" s="50"/>
      <c r="WYI262" s="50"/>
      <c r="WYJ262" s="50"/>
      <c r="WYK262" s="50"/>
      <c r="WYL262" s="50"/>
      <c r="WYM262" s="50"/>
      <c r="WYN262" s="50"/>
      <c r="WYO262" s="50"/>
      <c r="WYP262" s="50"/>
      <c r="WYQ262" s="50"/>
      <c r="WYR262" s="50"/>
      <c r="WYS262" s="50"/>
      <c r="WYT262" s="50"/>
      <c r="WYU262" s="50"/>
      <c r="WYV262" s="50"/>
      <c r="WYW262" s="50"/>
      <c r="WYX262" s="50"/>
      <c r="WYY262" s="50"/>
      <c r="WYZ262" s="50"/>
      <c r="WZA262" s="50"/>
      <c r="WZB262" s="50"/>
      <c r="WZC262" s="50"/>
      <c r="WZD262" s="50"/>
      <c r="WZE262" s="50"/>
      <c r="WZF262" s="50"/>
      <c r="WZG262" s="50"/>
      <c r="WZH262" s="50"/>
      <c r="WZI262" s="50"/>
      <c r="WZJ262" s="50"/>
      <c r="WZK262" s="50"/>
      <c r="WZL262" s="50"/>
      <c r="WZM262" s="102"/>
      <c r="WZN262" s="103"/>
      <c r="WZO262" s="101"/>
      <c r="WZP262" s="106"/>
      <c r="WZQ262" s="105"/>
      <c r="WZR262" s="50"/>
      <c r="WZS262" s="50"/>
      <c r="WZT262" s="50"/>
      <c r="WZU262" s="50"/>
      <c r="WZV262" s="50"/>
      <c r="WZW262" s="50"/>
      <c r="WZX262" s="50"/>
      <c r="WZY262" s="50"/>
      <c r="WZZ262" s="50"/>
      <c r="XAA262" s="50"/>
      <c r="XAB262" s="50"/>
      <c r="XAC262" s="50"/>
      <c r="XAD262" s="50"/>
      <c r="XAE262" s="50"/>
      <c r="XAF262" s="50"/>
      <c r="XAG262" s="50"/>
      <c r="XAH262" s="50"/>
      <c r="XAI262" s="50"/>
      <c r="XAJ262" s="50"/>
      <c r="XAK262" s="50"/>
      <c r="XAL262" s="50"/>
      <c r="XAM262" s="50"/>
      <c r="XAN262" s="50"/>
      <c r="XAO262" s="50"/>
      <c r="XAP262" s="50"/>
      <c r="XAQ262" s="50"/>
      <c r="XAR262" s="50"/>
      <c r="XAS262" s="50"/>
      <c r="XAT262" s="50"/>
      <c r="XAU262" s="50"/>
      <c r="XAV262" s="50"/>
      <c r="XAW262" s="102"/>
      <c r="XAX262" s="103"/>
      <c r="XAY262" s="101"/>
      <c r="XAZ262" s="106"/>
      <c r="XBA262" s="105"/>
      <c r="XBB262" s="50"/>
      <c r="XBC262" s="50"/>
      <c r="XBD262" s="50"/>
      <c r="XBE262" s="50"/>
      <c r="XBF262" s="50"/>
      <c r="XBG262" s="50"/>
      <c r="XBH262" s="50"/>
      <c r="XBI262" s="50"/>
      <c r="XBJ262" s="50"/>
      <c r="XBK262" s="50"/>
      <c r="XBL262" s="50"/>
      <c r="XBM262" s="50"/>
      <c r="XBN262" s="50"/>
      <c r="XBO262" s="50"/>
      <c r="XBP262" s="50"/>
      <c r="XBQ262" s="50"/>
      <c r="XBR262" s="50"/>
      <c r="XBS262" s="50"/>
      <c r="XBT262" s="50"/>
      <c r="XBU262" s="50"/>
      <c r="XBV262" s="50"/>
      <c r="XBW262" s="50"/>
      <c r="XBX262" s="50"/>
      <c r="XBY262" s="50"/>
      <c r="XBZ262" s="50"/>
      <c r="XCA262" s="50"/>
      <c r="XCB262" s="50"/>
      <c r="XCC262" s="50"/>
      <c r="XCD262" s="50"/>
      <c r="XCE262" s="50"/>
      <c r="XCF262" s="50"/>
      <c r="XCG262" s="102"/>
      <c r="XCH262" s="103"/>
      <c r="XCI262" s="101"/>
      <c r="XCJ262" s="106"/>
      <c r="XCK262" s="105"/>
      <c r="XCL262" s="50"/>
      <c r="XCM262" s="50"/>
      <c r="XCN262" s="50"/>
      <c r="XCO262" s="50"/>
      <c r="XCP262" s="50"/>
      <c r="XCQ262" s="50"/>
      <c r="XCR262" s="50"/>
      <c r="XCS262" s="50"/>
      <c r="XCT262" s="50"/>
      <c r="XCU262" s="50"/>
      <c r="XCV262" s="50"/>
      <c r="XCW262" s="50"/>
      <c r="XCX262" s="50"/>
      <c r="XCY262" s="50"/>
      <c r="XCZ262" s="50"/>
      <c r="XDA262" s="50"/>
      <c r="XDB262" s="50"/>
      <c r="XDC262" s="50"/>
      <c r="XDD262" s="50"/>
      <c r="XDE262" s="50"/>
      <c r="XDF262" s="50"/>
      <c r="XDG262" s="50"/>
      <c r="XDH262" s="50"/>
      <c r="XDI262" s="50"/>
      <c r="XDJ262" s="50"/>
      <c r="XDK262" s="50"/>
      <c r="XDL262" s="50"/>
      <c r="XDM262" s="50"/>
      <c r="XDN262" s="50"/>
      <c r="XDO262" s="50"/>
      <c r="XDP262" s="50"/>
      <c r="XDQ262" s="102"/>
      <c r="XDR262" s="103"/>
      <c r="XDS262" s="101"/>
      <c r="XDT262" s="106"/>
      <c r="XDU262" s="105"/>
      <c r="XDV262" s="50"/>
      <c r="XDW262" s="50"/>
      <c r="XDX262" s="50"/>
      <c r="XDY262" s="50"/>
      <c r="XDZ262" s="50"/>
      <c r="XEA262" s="50"/>
      <c r="XEB262" s="50"/>
      <c r="XEC262" s="50"/>
      <c r="XED262" s="50"/>
      <c r="XEE262" s="50"/>
      <c r="XEF262" s="50"/>
      <c r="XEG262" s="50"/>
      <c r="XEH262" s="50"/>
      <c r="XEI262" s="50"/>
      <c r="XEJ262" s="50"/>
      <c r="XEK262" s="50"/>
      <c r="XEL262" s="50"/>
      <c r="XEM262" s="50"/>
      <c r="XEN262" s="50"/>
      <c r="XEO262" s="50"/>
      <c r="XEP262" s="50"/>
      <c r="XEQ262" s="50"/>
      <c r="XER262" s="50"/>
      <c r="XES262" s="50"/>
      <c r="XET262" s="50"/>
      <c r="XEU262" s="50"/>
      <c r="XEV262" s="50"/>
      <c r="XEW262" s="50"/>
      <c r="XEX262" s="50"/>
      <c r="XEY262" s="50"/>
      <c r="XEZ262" s="50"/>
      <c r="XFA262" s="102"/>
      <c r="XFB262" s="103"/>
      <c r="XFC262" s="101"/>
      <c r="XFD262" s="106"/>
    </row>
    <row r="263" spans="1:16384" s="8" customFormat="1" ht="22.5" customHeight="1">
      <c r="A263" s="102" t="s">
        <v>251</v>
      </c>
      <c r="B263" s="103">
        <v>11008423372</v>
      </c>
      <c r="C263" s="101" t="s">
        <v>301</v>
      </c>
      <c r="D263" s="106">
        <v>44926</v>
      </c>
      <c r="E263" s="105" t="s">
        <v>310</v>
      </c>
      <c r="F263" s="50">
        <v>0</v>
      </c>
      <c r="G263" s="50">
        <v>0</v>
      </c>
      <c r="H263" s="50"/>
      <c r="I263" s="50"/>
      <c r="J263" s="50"/>
      <c r="K263" s="50"/>
      <c r="L263" s="50"/>
      <c r="M263" s="50">
        <v>0</v>
      </c>
      <c r="N263" s="50">
        <v>0</v>
      </c>
      <c r="O263" s="50"/>
      <c r="P263" s="50">
        <v>0</v>
      </c>
      <c r="Q263" s="50">
        <v>0</v>
      </c>
      <c r="R263" s="50">
        <v>0</v>
      </c>
      <c r="S263" s="50"/>
      <c r="T263" s="50">
        <v>0</v>
      </c>
      <c r="U263" s="50">
        <v>0</v>
      </c>
      <c r="V263" s="50">
        <v>0</v>
      </c>
      <c r="W263" s="50">
        <v>0</v>
      </c>
      <c r="X263" s="50">
        <v>0</v>
      </c>
      <c r="Y263" s="50">
        <v>0</v>
      </c>
      <c r="Z263" s="50">
        <v>0</v>
      </c>
      <c r="AA263" s="50">
        <v>0</v>
      </c>
      <c r="AB263" s="50">
        <v>0</v>
      </c>
      <c r="AC263" s="50">
        <v>0</v>
      </c>
      <c r="AD263" s="50">
        <v>0</v>
      </c>
      <c r="AE263" s="50">
        <v>0</v>
      </c>
      <c r="AF263" s="50">
        <v>0</v>
      </c>
      <c r="AG263" s="50">
        <v>0</v>
      </c>
      <c r="AH263" s="50">
        <v>0</v>
      </c>
      <c r="AI263" s="50">
        <v>0</v>
      </c>
      <c r="AJ263" s="50">
        <v>0</v>
      </c>
      <c r="AK263" s="102"/>
      <c r="AL263" s="103"/>
      <c r="AM263" s="101"/>
      <c r="AN263" s="106"/>
      <c r="AO263" s="105"/>
      <c r="AP263" s="50"/>
      <c r="AQ263" s="50"/>
      <c r="AR263" s="50"/>
      <c r="AS263" s="50"/>
      <c r="AT263" s="50"/>
      <c r="AU263" s="50"/>
      <c r="AV263" s="50"/>
      <c r="AW263" s="50"/>
      <c r="AX263" s="50"/>
      <c r="AY263" s="50"/>
      <c r="AZ263" s="50"/>
      <c r="BA263" s="50"/>
      <c r="BB263" s="50"/>
      <c r="BC263" s="50"/>
      <c r="BD263" s="50"/>
      <c r="BE263" s="50"/>
      <c r="BF263" s="50"/>
      <c r="BG263" s="50"/>
      <c r="BH263" s="50"/>
      <c r="BI263" s="50"/>
      <c r="BJ263" s="50"/>
      <c r="BK263" s="50"/>
      <c r="BL263" s="50"/>
      <c r="BM263" s="50"/>
      <c r="BN263" s="50"/>
      <c r="BO263" s="50"/>
      <c r="BP263" s="50"/>
      <c r="BQ263" s="50"/>
      <c r="BR263" s="50"/>
      <c r="BS263" s="50"/>
      <c r="BT263" s="50"/>
      <c r="BU263" s="102"/>
      <c r="BV263" s="103"/>
      <c r="BW263" s="101"/>
      <c r="BX263" s="106"/>
      <c r="BY263" s="105"/>
      <c r="BZ263" s="50"/>
      <c r="CA263" s="50"/>
      <c r="CB263" s="50"/>
      <c r="CC263" s="50"/>
      <c r="CD263" s="50"/>
      <c r="CE263" s="50"/>
      <c r="CF263" s="50"/>
      <c r="CG263" s="50"/>
      <c r="CH263" s="50"/>
      <c r="CI263" s="50"/>
      <c r="CJ263" s="50"/>
      <c r="CK263" s="50"/>
      <c r="CL263" s="50"/>
      <c r="CM263" s="50"/>
      <c r="CN263" s="50"/>
      <c r="CO263" s="50"/>
      <c r="CP263" s="50"/>
      <c r="CQ263" s="50"/>
      <c r="CR263" s="50"/>
      <c r="CS263" s="50"/>
      <c r="CT263" s="50"/>
      <c r="CU263" s="50"/>
      <c r="CV263" s="50"/>
      <c r="CW263" s="50"/>
      <c r="CX263" s="50"/>
      <c r="CY263" s="50"/>
      <c r="CZ263" s="50"/>
      <c r="DA263" s="50"/>
      <c r="DB263" s="50"/>
      <c r="DC263" s="50"/>
      <c r="DD263" s="50"/>
      <c r="DE263" s="102"/>
      <c r="DF263" s="103"/>
      <c r="DG263" s="101"/>
      <c r="DH263" s="106"/>
      <c r="DI263" s="105"/>
      <c r="DJ263" s="50"/>
      <c r="DK263" s="50"/>
      <c r="DL263" s="50"/>
      <c r="DM263" s="50"/>
      <c r="DN263" s="50"/>
      <c r="DO263" s="50"/>
      <c r="DP263" s="50"/>
      <c r="DQ263" s="50"/>
      <c r="DR263" s="50"/>
      <c r="DS263" s="50"/>
      <c r="DT263" s="50"/>
      <c r="DU263" s="50"/>
      <c r="DV263" s="50"/>
      <c r="DW263" s="50"/>
      <c r="DX263" s="50"/>
      <c r="DY263" s="50"/>
      <c r="DZ263" s="50"/>
      <c r="EA263" s="50"/>
      <c r="EB263" s="50"/>
      <c r="EC263" s="50"/>
      <c r="ED263" s="50"/>
      <c r="EE263" s="50"/>
      <c r="EF263" s="50"/>
      <c r="EG263" s="50"/>
      <c r="EH263" s="50"/>
      <c r="EI263" s="50"/>
      <c r="EJ263" s="50"/>
      <c r="EK263" s="50"/>
      <c r="EL263" s="50"/>
      <c r="EM263" s="50"/>
      <c r="EN263" s="50"/>
      <c r="EO263" s="102"/>
      <c r="EP263" s="103"/>
      <c r="EQ263" s="101"/>
      <c r="ER263" s="106"/>
      <c r="ES263" s="105"/>
      <c r="ET263" s="50"/>
      <c r="EU263" s="50"/>
      <c r="EV263" s="50"/>
      <c r="EW263" s="50"/>
      <c r="EX263" s="50"/>
      <c r="EY263" s="50"/>
      <c r="EZ263" s="50"/>
      <c r="FA263" s="50"/>
      <c r="FB263" s="50"/>
      <c r="FC263" s="50"/>
      <c r="FD263" s="50"/>
      <c r="FE263" s="50"/>
      <c r="FF263" s="50"/>
      <c r="FG263" s="50"/>
      <c r="FH263" s="50"/>
      <c r="FI263" s="50"/>
      <c r="FJ263" s="50"/>
      <c r="FK263" s="50"/>
      <c r="FL263" s="50"/>
      <c r="FM263" s="50"/>
      <c r="FN263" s="50"/>
      <c r="FO263" s="50"/>
      <c r="FP263" s="50"/>
      <c r="FQ263" s="50"/>
      <c r="FR263" s="50"/>
      <c r="FS263" s="50"/>
      <c r="FT263" s="50"/>
      <c r="FU263" s="50"/>
      <c r="FV263" s="50"/>
      <c r="FW263" s="50"/>
      <c r="FX263" s="50"/>
      <c r="FY263" s="102"/>
      <c r="FZ263" s="103"/>
      <c r="GA263" s="101"/>
      <c r="GB263" s="106"/>
      <c r="GC263" s="105"/>
      <c r="GD263" s="50"/>
      <c r="GE263" s="50"/>
      <c r="GF263" s="50"/>
      <c r="GG263" s="50"/>
      <c r="GH263" s="50"/>
      <c r="GI263" s="50"/>
      <c r="GJ263" s="50"/>
      <c r="GK263" s="50"/>
      <c r="GL263" s="50"/>
      <c r="GM263" s="50"/>
      <c r="GN263" s="50"/>
      <c r="GO263" s="50"/>
      <c r="GP263" s="50"/>
      <c r="GQ263" s="50"/>
      <c r="GR263" s="50"/>
      <c r="GS263" s="50"/>
      <c r="GT263" s="50"/>
      <c r="GU263" s="50"/>
      <c r="GV263" s="50"/>
      <c r="GW263" s="50"/>
      <c r="GX263" s="50"/>
      <c r="GY263" s="50"/>
      <c r="GZ263" s="50"/>
      <c r="HA263" s="50"/>
      <c r="HB263" s="50"/>
      <c r="HC263" s="50"/>
      <c r="HD263" s="50"/>
      <c r="HE263" s="50"/>
      <c r="HF263" s="50"/>
      <c r="HG263" s="50"/>
      <c r="HH263" s="50"/>
      <c r="HI263" s="102"/>
      <c r="HJ263" s="103"/>
      <c r="HK263" s="101"/>
      <c r="HL263" s="106"/>
      <c r="HM263" s="105"/>
      <c r="HN263" s="50"/>
      <c r="HO263" s="50"/>
      <c r="HP263" s="50"/>
      <c r="HQ263" s="50"/>
      <c r="HR263" s="50"/>
      <c r="HS263" s="50"/>
      <c r="HT263" s="50"/>
      <c r="HU263" s="50"/>
      <c r="HV263" s="50"/>
      <c r="HW263" s="50"/>
      <c r="HX263" s="50"/>
      <c r="HY263" s="50"/>
      <c r="HZ263" s="50"/>
      <c r="IA263" s="50"/>
      <c r="IB263" s="50"/>
      <c r="IC263" s="50"/>
      <c r="ID263" s="50"/>
      <c r="IE263" s="50"/>
      <c r="IF263" s="50"/>
      <c r="IG263" s="50"/>
      <c r="IH263" s="50"/>
      <c r="II263" s="50"/>
      <c r="IJ263" s="50"/>
      <c r="IK263" s="50"/>
      <c r="IL263" s="50"/>
      <c r="IM263" s="50"/>
      <c r="IN263" s="50"/>
      <c r="IO263" s="50"/>
      <c r="IP263" s="50"/>
      <c r="IQ263" s="50"/>
      <c r="IR263" s="50"/>
      <c r="IS263" s="102"/>
      <c r="IT263" s="103"/>
      <c r="IU263" s="101"/>
      <c r="IV263" s="106"/>
      <c r="IW263" s="105"/>
      <c r="IX263" s="50"/>
      <c r="IY263" s="50"/>
      <c r="IZ263" s="50"/>
      <c r="JA263" s="50"/>
      <c r="JB263" s="50"/>
      <c r="JC263" s="50"/>
      <c r="JD263" s="50"/>
      <c r="JE263" s="50"/>
      <c r="JF263" s="50"/>
      <c r="JG263" s="50"/>
      <c r="JH263" s="50"/>
      <c r="JI263" s="50"/>
      <c r="JJ263" s="50"/>
      <c r="JK263" s="50"/>
      <c r="JL263" s="50"/>
      <c r="JM263" s="50"/>
      <c r="JN263" s="50"/>
      <c r="JO263" s="50"/>
      <c r="JP263" s="50"/>
      <c r="JQ263" s="50"/>
      <c r="JR263" s="50"/>
      <c r="JS263" s="50"/>
      <c r="JT263" s="50"/>
      <c r="JU263" s="50"/>
      <c r="JV263" s="50"/>
      <c r="JW263" s="50"/>
      <c r="JX263" s="50"/>
      <c r="JY263" s="50"/>
      <c r="JZ263" s="50"/>
      <c r="KA263" s="50"/>
      <c r="KB263" s="50"/>
      <c r="KC263" s="102"/>
      <c r="KD263" s="103"/>
      <c r="KE263" s="101"/>
      <c r="KF263" s="106"/>
      <c r="KG263" s="105"/>
      <c r="KH263" s="50"/>
      <c r="KI263" s="50"/>
      <c r="KJ263" s="50"/>
      <c r="KK263" s="50"/>
      <c r="KL263" s="50"/>
      <c r="KM263" s="50"/>
      <c r="KN263" s="50"/>
      <c r="KO263" s="50"/>
      <c r="KP263" s="50"/>
      <c r="KQ263" s="50"/>
      <c r="KR263" s="50"/>
      <c r="KS263" s="50"/>
      <c r="KT263" s="50"/>
      <c r="KU263" s="50"/>
      <c r="KV263" s="50"/>
      <c r="KW263" s="50"/>
      <c r="KX263" s="50"/>
      <c r="KY263" s="50"/>
      <c r="KZ263" s="50"/>
      <c r="LA263" s="50"/>
      <c r="LB263" s="50"/>
      <c r="LC263" s="50"/>
      <c r="LD263" s="50"/>
      <c r="LE263" s="50"/>
      <c r="LF263" s="50"/>
      <c r="LG263" s="50"/>
      <c r="LH263" s="50"/>
      <c r="LI263" s="50"/>
      <c r="LJ263" s="50"/>
      <c r="LK263" s="50"/>
      <c r="LL263" s="50"/>
      <c r="LM263" s="102"/>
      <c r="LN263" s="103"/>
      <c r="LO263" s="101"/>
      <c r="LP263" s="106"/>
      <c r="LQ263" s="105"/>
      <c r="LR263" s="50"/>
      <c r="LS263" s="50"/>
      <c r="LT263" s="50"/>
      <c r="LU263" s="50"/>
      <c r="LV263" s="50"/>
      <c r="LW263" s="50"/>
      <c r="LX263" s="50"/>
      <c r="LY263" s="50"/>
      <c r="LZ263" s="50"/>
      <c r="MA263" s="50"/>
      <c r="MB263" s="50"/>
      <c r="MC263" s="50"/>
      <c r="MD263" s="50"/>
      <c r="ME263" s="50"/>
      <c r="MF263" s="50"/>
      <c r="MG263" s="50"/>
      <c r="MH263" s="50"/>
      <c r="MI263" s="50"/>
      <c r="MJ263" s="50"/>
      <c r="MK263" s="50"/>
      <c r="ML263" s="50"/>
      <c r="MM263" s="50"/>
      <c r="MN263" s="50"/>
      <c r="MO263" s="50"/>
      <c r="MP263" s="50"/>
      <c r="MQ263" s="50"/>
      <c r="MR263" s="50"/>
      <c r="MS263" s="50"/>
      <c r="MT263" s="50"/>
      <c r="MU263" s="50"/>
      <c r="MV263" s="50"/>
      <c r="MW263" s="102"/>
      <c r="MX263" s="103"/>
      <c r="MY263" s="101"/>
      <c r="MZ263" s="106"/>
      <c r="NA263" s="105"/>
      <c r="NB263" s="50"/>
      <c r="NC263" s="50"/>
      <c r="ND263" s="50"/>
      <c r="NE263" s="50"/>
      <c r="NF263" s="50"/>
      <c r="NG263" s="50"/>
      <c r="NH263" s="50"/>
      <c r="NI263" s="50"/>
      <c r="NJ263" s="50"/>
      <c r="NK263" s="50"/>
      <c r="NL263" s="50"/>
      <c r="NM263" s="50"/>
      <c r="NN263" s="50"/>
      <c r="NO263" s="50"/>
      <c r="NP263" s="50"/>
      <c r="NQ263" s="50"/>
      <c r="NR263" s="50"/>
      <c r="NS263" s="50"/>
      <c r="NT263" s="50"/>
      <c r="NU263" s="50"/>
      <c r="NV263" s="50"/>
      <c r="NW263" s="50"/>
      <c r="NX263" s="50"/>
      <c r="NY263" s="50"/>
      <c r="NZ263" s="50"/>
      <c r="OA263" s="50"/>
      <c r="OB263" s="50"/>
      <c r="OC263" s="50"/>
      <c r="OD263" s="50"/>
      <c r="OE263" s="50"/>
      <c r="OF263" s="50"/>
      <c r="OG263" s="102"/>
      <c r="OH263" s="103"/>
      <c r="OI263" s="101"/>
      <c r="OJ263" s="106"/>
      <c r="OK263" s="105"/>
      <c r="OL263" s="50"/>
      <c r="OM263" s="50"/>
      <c r="ON263" s="50"/>
      <c r="OO263" s="50"/>
      <c r="OP263" s="50"/>
      <c r="OQ263" s="50"/>
      <c r="OR263" s="50"/>
      <c r="OS263" s="50"/>
      <c r="OT263" s="50"/>
      <c r="OU263" s="50"/>
      <c r="OV263" s="50"/>
      <c r="OW263" s="50"/>
      <c r="OX263" s="50"/>
      <c r="OY263" s="50"/>
      <c r="OZ263" s="50"/>
      <c r="PA263" s="50"/>
      <c r="PB263" s="50"/>
      <c r="PC263" s="50"/>
      <c r="PD263" s="50"/>
      <c r="PE263" s="50"/>
      <c r="PF263" s="50"/>
      <c r="PG263" s="50"/>
      <c r="PH263" s="50"/>
      <c r="PI263" s="50"/>
      <c r="PJ263" s="50"/>
      <c r="PK263" s="50"/>
      <c r="PL263" s="50"/>
      <c r="PM263" s="50"/>
      <c r="PN263" s="50"/>
      <c r="PO263" s="50"/>
      <c r="PP263" s="50"/>
      <c r="PQ263" s="102"/>
      <c r="PR263" s="103"/>
      <c r="PS263" s="101"/>
      <c r="PT263" s="106"/>
      <c r="PU263" s="105"/>
      <c r="PV263" s="50"/>
      <c r="PW263" s="50"/>
      <c r="PX263" s="50"/>
      <c r="PY263" s="50"/>
      <c r="PZ263" s="50"/>
      <c r="QA263" s="50"/>
      <c r="QB263" s="50"/>
      <c r="QC263" s="50"/>
      <c r="QD263" s="50"/>
      <c r="QE263" s="50"/>
      <c r="QF263" s="50"/>
      <c r="QG263" s="50"/>
      <c r="QH263" s="50"/>
      <c r="QI263" s="50"/>
      <c r="QJ263" s="50"/>
      <c r="QK263" s="50"/>
      <c r="QL263" s="50"/>
      <c r="QM263" s="50"/>
      <c r="QN263" s="50"/>
      <c r="QO263" s="50"/>
      <c r="QP263" s="50"/>
      <c r="QQ263" s="50"/>
      <c r="QR263" s="50"/>
      <c r="QS263" s="50"/>
      <c r="QT263" s="50"/>
      <c r="QU263" s="50"/>
      <c r="QV263" s="50"/>
      <c r="QW263" s="50"/>
      <c r="QX263" s="50"/>
      <c r="QY263" s="50"/>
      <c r="QZ263" s="50"/>
      <c r="RA263" s="102"/>
      <c r="RB263" s="103"/>
      <c r="RC263" s="101"/>
      <c r="RD263" s="106"/>
      <c r="RE263" s="105"/>
      <c r="RF263" s="50"/>
      <c r="RG263" s="50"/>
      <c r="RH263" s="50"/>
      <c r="RI263" s="50"/>
      <c r="RJ263" s="50"/>
      <c r="RK263" s="50"/>
      <c r="RL263" s="50"/>
      <c r="RM263" s="50"/>
      <c r="RN263" s="50"/>
      <c r="RO263" s="50"/>
      <c r="RP263" s="50"/>
      <c r="RQ263" s="50"/>
      <c r="RR263" s="50"/>
      <c r="RS263" s="50"/>
      <c r="RT263" s="50"/>
      <c r="RU263" s="50"/>
      <c r="RV263" s="50"/>
      <c r="RW263" s="50"/>
      <c r="RX263" s="50"/>
      <c r="RY263" s="50"/>
      <c r="RZ263" s="50"/>
      <c r="SA263" s="50"/>
      <c r="SB263" s="50"/>
      <c r="SC263" s="50"/>
      <c r="SD263" s="50"/>
      <c r="SE263" s="50"/>
      <c r="SF263" s="50"/>
      <c r="SG263" s="50"/>
      <c r="SH263" s="50"/>
      <c r="SI263" s="50"/>
      <c r="SJ263" s="50"/>
      <c r="SK263" s="102"/>
      <c r="SL263" s="103"/>
      <c r="SM263" s="101"/>
      <c r="SN263" s="106"/>
      <c r="SO263" s="105"/>
      <c r="SP263" s="50"/>
      <c r="SQ263" s="50"/>
      <c r="SR263" s="50"/>
      <c r="SS263" s="50"/>
      <c r="ST263" s="50"/>
      <c r="SU263" s="50"/>
      <c r="SV263" s="50"/>
      <c r="SW263" s="50"/>
      <c r="SX263" s="50"/>
      <c r="SY263" s="50"/>
      <c r="SZ263" s="50"/>
      <c r="TA263" s="50"/>
      <c r="TB263" s="50"/>
      <c r="TC263" s="50"/>
      <c r="TD263" s="50"/>
      <c r="TE263" s="50"/>
      <c r="TF263" s="50"/>
      <c r="TG263" s="50"/>
      <c r="TH263" s="50"/>
      <c r="TI263" s="50"/>
      <c r="TJ263" s="50"/>
      <c r="TK263" s="50"/>
      <c r="TL263" s="50"/>
      <c r="TM263" s="50"/>
      <c r="TN263" s="50"/>
      <c r="TO263" s="50"/>
      <c r="TP263" s="50"/>
      <c r="TQ263" s="50"/>
      <c r="TR263" s="50"/>
      <c r="TS263" s="50"/>
      <c r="TT263" s="50"/>
      <c r="TU263" s="102"/>
      <c r="TV263" s="103"/>
      <c r="TW263" s="101"/>
      <c r="TX263" s="106"/>
      <c r="TY263" s="105"/>
      <c r="TZ263" s="50"/>
      <c r="UA263" s="50"/>
      <c r="UB263" s="50"/>
      <c r="UC263" s="50"/>
      <c r="UD263" s="50"/>
      <c r="UE263" s="50"/>
      <c r="UF263" s="50"/>
      <c r="UG263" s="50"/>
      <c r="UH263" s="50"/>
      <c r="UI263" s="50"/>
      <c r="UJ263" s="50"/>
      <c r="UK263" s="50"/>
      <c r="UL263" s="50"/>
      <c r="UM263" s="50"/>
      <c r="UN263" s="50"/>
      <c r="UO263" s="50"/>
      <c r="UP263" s="50"/>
      <c r="UQ263" s="50"/>
      <c r="UR263" s="50"/>
      <c r="US263" s="50"/>
      <c r="UT263" s="50"/>
      <c r="UU263" s="50"/>
      <c r="UV263" s="50"/>
      <c r="UW263" s="50"/>
      <c r="UX263" s="50"/>
      <c r="UY263" s="50"/>
      <c r="UZ263" s="50"/>
      <c r="VA263" s="50"/>
      <c r="VB263" s="50"/>
      <c r="VC263" s="50"/>
      <c r="VD263" s="50"/>
      <c r="VE263" s="102"/>
      <c r="VF263" s="103"/>
      <c r="VG263" s="101"/>
      <c r="VH263" s="106"/>
      <c r="VI263" s="105"/>
      <c r="VJ263" s="50"/>
      <c r="VK263" s="50"/>
      <c r="VL263" s="50"/>
      <c r="VM263" s="50"/>
      <c r="VN263" s="50"/>
      <c r="VO263" s="50"/>
      <c r="VP263" s="50"/>
      <c r="VQ263" s="50"/>
      <c r="VR263" s="50"/>
      <c r="VS263" s="50"/>
      <c r="VT263" s="50"/>
      <c r="VU263" s="50"/>
      <c r="VV263" s="50"/>
      <c r="VW263" s="50"/>
      <c r="VX263" s="50"/>
      <c r="VY263" s="50"/>
      <c r="VZ263" s="50"/>
      <c r="WA263" s="50"/>
      <c r="WB263" s="50"/>
      <c r="WC263" s="50"/>
      <c r="WD263" s="50"/>
      <c r="WE263" s="50"/>
      <c r="WF263" s="50"/>
      <c r="WG263" s="50"/>
      <c r="WH263" s="50"/>
      <c r="WI263" s="50"/>
      <c r="WJ263" s="50"/>
      <c r="WK263" s="50"/>
      <c r="WL263" s="50"/>
      <c r="WM263" s="50"/>
      <c r="WN263" s="50"/>
      <c r="WO263" s="102"/>
      <c r="WP263" s="103"/>
      <c r="WQ263" s="101"/>
      <c r="WR263" s="106"/>
      <c r="WS263" s="105"/>
      <c r="WT263" s="50"/>
      <c r="WU263" s="50"/>
      <c r="WV263" s="50"/>
      <c r="WW263" s="50"/>
      <c r="WX263" s="50"/>
      <c r="WY263" s="50"/>
      <c r="WZ263" s="50"/>
      <c r="XA263" s="50"/>
      <c r="XB263" s="50"/>
      <c r="XC263" s="50"/>
      <c r="XD263" s="50"/>
      <c r="XE263" s="50"/>
      <c r="XF263" s="50"/>
      <c r="XG263" s="50"/>
      <c r="XH263" s="50"/>
      <c r="XI263" s="50"/>
      <c r="XJ263" s="50"/>
      <c r="XK263" s="50"/>
      <c r="XL263" s="50"/>
      <c r="XM263" s="50"/>
      <c r="XN263" s="50"/>
      <c r="XO263" s="50"/>
      <c r="XP263" s="50"/>
      <c r="XQ263" s="50"/>
      <c r="XR263" s="50"/>
      <c r="XS263" s="50"/>
      <c r="XT263" s="50"/>
      <c r="XU263" s="50"/>
      <c r="XV263" s="50"/>
      <c r="XW263" s="50"/>
      <c r="XX263" s="50"/>
      <c r="XY263" s="102"/>
      <c r="XZ263" s="103"/>
      <c r="YA263" s="101"/>
      <c r="YB263" s="106"/>
      <c r="YC263" s="105"/>
      <c r="YD263" s="50"/>
      <c r="YE263" s="50"/>
      <c r="YF263" s="50"/>
      <c r="YG263" s="50"/>
      <c r="YH263" s="50"/>
      <c r="YI263" s="50"/>
      <c r="YJ263" s="50"/>
      <c r="YK263" s="50"/>
      <c r="YL263" s="50"/>
      <c r="YM263" s="50"/>
      <c r="YN263" s="50"/>
      <c r="YO263" s="50"/>
      <c r="YP263" s="50"/>
      <c r="YQ263" s="50"/>
      <c r="YR263" s="50"/>
      <c r="YS263" s="50"/>
      <c r="YT263" s="50"/>
      <c r="YU263" s="50"/>
      <c r="YV263" s="50"/>
      <c r="YW263" s="50"/>
      <c r="YX263" s="50"/>
      <c r="YY263" s="50"/>
      <c r="YZ263" s="50"/>
      <c r="ZA263" s="50"/>
      <c r="ZB263" s="50"/>
      <c r="ZC263" s="50"/>
      <c r="ZD263" s="50"/>
      <c r="ZE263" s="50"/>
      <c r="ZF263" s="50"/>
      <c r="ZG263" s="50"/>
      <c r="ZH263" s="50"/>
      <c r="ZI263" s="102"/>
      <c r="ZJ263" s="103"/>
      <c r="ZK263" s="101"/>
      <c r="ZL263" s="106"/>
      <c r="ZM263" s="105"/>
      <c r="ZN263" s="50"/>
      <c r="ZO263" s="50"/>
      <c r="ZP263" s="50"/>
      <c r="ZQ263" s="50"/>
      <c r="ZR263" s="50"/>
      <c r="ZS263" s="50"/>
      <c r="ZT263" s="50"/>
      <c r="ZU263" s="50"/>
      <c r="ZV263" s="50"/>
      <c r="ZW263" s="50"/>
      <c r="ZX263" s="50"/>
      <c r="ZY263" s="50"/>
      <c r="ZZ263" s="50"/>
      <c r="AAA263" s="50"/>
      <c r="AAB263" s="50"/>
      <c r="AAC263" s="50"/>
      <c r="AAD263" s="50"/>
      <c r="AAE263" s="50"/>
      <c r="AAF263" s="50"/>
      <c r="AAG263" s="50"/>
      <c r="AAH263" s="50"/>
      <c r="AAI263" s="50"/>
      <c r="AAJ263" s="50"/>
      <c r="AAK263" s="50"/>
      <c r="AAL263" s="50"/>
      <c r="AAM263" s="50"/>
      <c r="AAN263" s="50"/>
      <c r="AAO263" s="50"/>
      <c r="AAP263" s="50"/>
      <c r="AAQ263" s="50"/>
      <c r="AAR263" s="50"/>
      <c r="AAS263" s="102"/>
      <c r="AAT263" s="103"/>
      <c r="AAU263" s="101"/>
      <c r="AAV263" s="106"/>
      <c r="AAW263" s="105"/>
      <c r="AAX263" s="50"/>
      <c r="AAY263" s="50"/>
      <c r="AAZ263" s="50"/>
      <c r="ABA263" s="50"/>
      <c r="ABB263" s="50"/>
      <c r="ABC263" s="50"/>
      <c r="ABD263" s="50"/>
      <c r="ABE263" s="50"/>
      <c r="ABF263" s="50"/>
      <c r="ABG263" s="50"/>
      <c r="ABH263" s="50"/>
      <c r="ABI263" s="50"/>
      <c r="ABJ263" s="50"/>
      <c r="ABK263" s="50"/>
      <c r="ABL263" s="50"/>
      <c r="ABM263" s="50"/>
      <c r="ABN263" s="50"/>
      <c r="ABO263" s="50"/>
      <c r="ABP263" s="50"/>
      <c r="ABQ263" s="50"/>
      <c r="ABR263" s="50"/>
      <c r="ABS263" s="50"/>
      <c r="ABT263" s="50"/>
      <c r="ABU263" s="50"/>
      <c r="ABV263" s="50"/>
      <c r="ABW263" s="50"/>
      <c r="ABX263" s="50"/>
      <c r="ABY263" s="50"/>
      <c r="ABZ263" s="50"/>
      <c r="ACA263" s="50"/>
      <c r="ACB263" s="50"/>
      <c r="ACC263" s="102"/>
      <c r="ACD263" s="103"/>
      <c r="ACE263" s="101"/>
      <c r="ACF263" s="106"/>
      <c r="ACG263" s="105"/>
      <c r="ACH263" s="50"/>
      <c r="ACI263" s="50"/>
      <c r="ACJ263" s="50"/>
      <c r="ACK263" s="50"/>
      <c r="ACL263" s="50"/>
      <c r="ACM263" s="50"/>
      <c r="ACN263" s="50"/>
      <c r="ACO263" s="50"/>
      <c r="ACP263" s="50"/>
      <c r="ACQ263" s="50"/>
      <c r="ACR263" s="50"/>
      <c r="ACS263" s="50"/>
      <c r="ACT263" s="50"/>
      <c r="ACU263" s="50"/>
      <c r="ACV263" s="50"/>
      <c r="ACW263" s="50"/>
      <c r="ACX263" s="50"/>
      <c r="ACY263" s="50"/>
      <c r="ACZ263" s="50"/>
      <c r="ADA263" s="50"/>
      <c r="ADB263" s="50"/>
      <c r="ADC263" s="50"/>
      <c r="ADD263" s="50"/>
      <c r="ADE263" s="50"/>
      <c r="ADF263" s="50"/>
      <c r="ADG263" s="50"/>
      <c r="ADH263" s="50"/>
      <c r="ADI263" s="50"/>
      <c r="ADJ263" s="50"/>
      <c r="ADK263" s="50"/>
      <c r="ADL263" s="50"/>
      <c r="ADM263" s="102"/>
      <c r="ADN263" s="103"/>
      <c r="ADO263" s="101"/>
      <c r="ADP263" s="106"/>
      <c r="ADQ263" s="105"/>
      <c r="ADR263" s="50"/>
      <c r="ADS263" s="50"/>
      <c r="ADT263" s="50"/>
      <c r="ADU263" s="50"/>
      <c r="ADV263" s="50"/>
      <c r="ADW263" s="50"/>
      <c r="ADX263" s="50"/>
      <c r="ADY263" s="50"/>
      <c r="ADZ263" s="50"/>
      <c r="AEA263" s="50"/>
      <c r="AEB263" s="50"/>
      <c r="AEC263" s="50"/>
      <c r="AED263" s="50"/>
      <c r="AEE263" s="50"/>
      <c r="AEF263" s="50"/>
      <c r="AEG263" s="50"/>
      <c r="AEH263" s="50"/>
      <c r="AEI263" s="50"/>
      <c r="AEJ263" s="50"/>
      <c r="AEK263" s="50"/>
      <c r="AEL263" s="50"/>
      <c r="AEM263" s="50"/>
      <c r="AEN263" s="50"/>
      <c r="AEO263" s="50"/>
      <c r="AEP263" s="50"/>
      <c r="AEQ263" s="50"/>
      <c r="AER263" s="50"/>
      <c r="AES263" s="50"/>
      <c r="AET263" s="50"/>
      <c r="AEU263" s="50"/>
      <c r="AEV263" s="50"/>
      <c r="AEW263" s="102"/>
      <c r="AEX263" s="103"/>
      <c r="AEY263" s="101"/>
      <c r="AEZ263" s="106"/>
      <c r="AFA263" s="105"/>
      <c r="AFB263" s="50"/>
      <c r="AFC263" s="50"/>
      <c r="AFD263" s="50"/>
      <c r="AFE263" s="50"/>
      <c r="AFF263" s="50"/>
      <c r="AFG263" s="50"/>
      <c r="AFH263" s="50"/>
      <c r="AFI263" s="50"/>
      <c r="AFJ263" s="50"/>
      <c r="AFK263" s="50"/>
      <c r="AFL263" s="50"/>
      <c r="AFM263" s="50"/>
      <c r="AFN263" s="50"/>
      <c r="AFO263" s="50"/>
      <c r="AFP263" s="50"/>
      <c r="AFQ263" s="50"/>
      <c r="AFR263" s="50"/>
      <c r="AFS263" s="50"/>
      <c r="AFT263" s="50"/>
      <c r="AFU263" s="50"/>
      <c r="AFV263" s="50"/>
      <c r="AFW263" s="50"/>
      <c r="AFX263" s="50"/>
      <c r="AFY263" s="50"/>
      <c r="AFZ263" s="50"/>
      <c r="AGA263" s="50"/>
      <c r="AGB263" s="50"/>
      <c r="AGC263" s="50"/>
      <c r="AGD263" s="50"/>
      <c r="AGE263" s="50"/>
      <c r="AGF263" s="50"/>
      <c r="AGG263" s="102"/>
      <c r="AGH263" s="103"/>
      <c r="AGI263" s="101"/>
      <c r="AGJ263" s="106"/>
      <c r="AGK263" s="105"/>
      <c r="AGL263" s="50"/>
      <c r="AGM263" s="50"/>
      <c r="AGN263" s="50"/>
      <c r="AGO263" s="50"/>
      <c r="AGP263" s="50"/>
      <c r="AGQ263" s="50"/>
      <c r="AGR263" s="50"/>
      <c r="AGS263" s="50"/>
      <c r="AGT263" s="50"/>
      <c r="AGU263" s="50"/>
      <c r="AGV263" s="50"/>
      <c r="AGW263" s="50"/>
      <c r="AGX263" s="50"/>
      <c r="AGY263" s="50"/>
      <c r="AGZ263" s="50"/>
      <c r="AHA263" s="50"/>
      <c r="AHB263" s="50"/>
      <c r="AHC263" s="50"/>
      <c r="AHD263" s="50"/>
      <c r="AHE263" s="50"/>
      <c r="AHF263" s="50"/>
      <c r="AHG263" s="50"/>
      <c r="AHH263" s="50"/>
      <c r="AHI263" s="50"/>
      <c r="AHJ263" s="50"/>
      <c r="AHK263" s="50"/>
      <c r="AHL263" s="50"/>
      <c r="AHM263" s="50"/>
      <c r="AHN263" s="50"/>
      <c r="AHO263" s="50"/>
      <c r="AHP263" s="50"/>
      <c r="AHQ263" s="102"/>
      <c r="AHR263" s="103"/>
      <c r="AHS263" s="101"/>
      <c r="AHT263" s="106"/>
      <c r="AHU263" s="105"/>
      <c r="AHV263" s="50"/>
      <c r="AHW263" s="50"/>
      <c r="AHX263" s="50"/>
      <c r="AHY263" s="50"/>
      <c r="AHZ263" s="50"/>
      <c r="AIA263" s="50"/>
      <c r="AIB263" s="50"/>
      <c r="AIC263" s="50"/>
      <c r="AID263" s="50"/>
      <c r="AIE263" s="50"/>
      <c r="AIF263" s="50"/>
      <c r="AIG263" s="50"/>
      <c r="AIH263" s="50"/>
      <c r="AII263" s="50"/>
      <c r="AIJ263" s="50"/>
      <c r="AIK263" s="50"/>
      <c r="AIL263" s="50"/>
      <c r="AIM263" s="50"/>
      <c r="AIN263" s="50"/>
      <c r="AIO263" s="50"/>
      <c r="AIP263" s="50"/>
      <c r="AIQ263" s="50"/>
      <c r="AIR263" s="50"/>
      <c r="AIS263" s="50"/>
      <c r="AIT263" s="50"/>
      <c r="AIU263" s="50"/>
      <c r="AIV263" s="50"/>
      <c r="AIW263" s="50"/>
      <c r="AIX263" s="50"/>
      <c r="AIY263" s="50"/>
      <c r="AIZ263" s="50"/>
      <c r="AJA263" s="102"/>
      <c r="AJB263" s="103"/>
      <c r="AJC263" s="101"/>
      <c r="AJD263" s="106"/>
      <c r="AJE263" s="105"/>
      <c r="AJF263" s="50"/>
      <c r="AJG263" s="50"/>
      <c r="AJH263" s="50"/>
      <c r="AJI263" s="50"/>
      <c r="AJJ263" s="50"/>
      <c r="AJK263" s="50"/>
      <c r="AJL263" s="50"/>
      <c r="AJM263" s="50"/>
      <c r="AJN263" s="50"/>
      <c r="AJO263" s="50"/>
      <c r="AJP263" s="50"/>
      <c r="AJQ263" s="50"/>
      <c r="AJR263" s="50"/>
      <c r="AJS263" s="50"/>
      <c r="AJT263" s="50"/>
      <c r="AJU263" s="50"/>
      <c r="AJV263" s="50"/>
      <c r="AJW263" s="50"/>
      <c r="AJX263" s="50"/>
      <c r="AJY263" s="50"/>
      <c r="AJZ263" s="50"/>
      <c r="AKA263" s="50"/>
      <c r="AKB263" s="50"/>
      <c r="AKC263" s="50"/>
      <c r="AKD263" s="50"/>
      <c r="AKE263" s="50"/>
      <c r="AKF263" s="50"/>
      <c r="AKG263" s="50"/>
      <c r="AKH263" s="50"/>
      <c r="AKI263" s="50"/>
      <c r="AKJ263" s="50"/>
      <c r="AKK263" s="102"/>
      <c r="AKL263" s="103"/>
      <c r="AKM263" s="101"/>
      <c r="AKN263" s="106"/>
      <c r="AKO263" s="105"/>
      <c r="AKP263" s="50"/>
      <c r="AKQ263" s="50"/>
      <c r="AKR263" s="50"/>
      <c r="AKS263" s="50"/>
      <c r="AKT263" s="50"/>
      <c r="AKU263" s="50"/>
      <c r="AKV263" s="50"/>
      <c r="AKW263" s="50"/>
      <c r="AKX263" s="50"/>
      <c r="AKY263" s="50"/>
      <c r="AKZ263" s="50"/>
      <c r="ALA263" s="50"/>
      <c r="ALB263" s="50"/>
      <c r="ALC263" s="50"/>
      <c r="ALD263" s="50"/>
      <c r="ALE263" s="50"/>
      <c r="ALF263" s="50"/>
      <c r="ALG263" s="50"/>
      <c r="ALH263" s="50"/>
      <c r="ALI263" s="50"/>
      <c r="ALJ263" s="50"/>
      <c r="ALK263" s="50"/>
      <c r="ALL263" s="50"/>
      <c r="ALM263" s="50"/>
      <c r="ALN263" s="50"/>
      <c r="ALO263" s="50"/>
      <c r="ALP263" s="50"/>
      <c r="ALQ263" s="50"/>
      <c r="ALR263" s="50"/>
      <c r="ALS263" s="50"/>
      <c r="ALT263" s="50"/>
      <c r="ALU263" s="102"/>
      <c r="ALV263" s="103"/>
      <c r="ALW263" s="101"/>
      <c r="ALX263" s="106"/>
      <c r="ALY263" s="105"/>
      <c r="ALZ263" s="50"/>
      <c r="AMA263" s="50"/>
      <c r="AMB263" s="50"/>
      <c r="AMC263" s="50"/>
      <c r="AMD263" s="50"/>
      <c r="AME263" s="50"/>
      <c r="AMF263" s="50"/>
      <c r="AMG263" s="50"/>
      <c r="AMH263" s="50"/>
      <c r="AMI263" s="50"/>
      <c r="AMJ263" s="50"/>
      <c r="AMK263" s="50"/>
      <c r="AML263" s="50"/>
      <c r="AMM263" s="50"/>
      <c r="AMN263" s="50"/>
      <c r="AMO263" s="50"/>
      <c r="AMP263" s="50"/>
      <c r="AMQ263" s="50"/>
      <c r="AMR263" s="50"/>
      <c r="AMS263" s="50"/>
      <c r="AMT263" s="50"/>
      <c r="AMU263" s="50"/>
      <c r="AMV263" s="50"/>
      <c r="AMW263" s="50"/>
      <c r="AMX263" s="50"/>
      <c r="AMY263" s="50"/>
      <c r="AMZ263" s="50"/>
      <c r="ANA263" s="50"/>
      <c r="ANB263" s="50"/>
      <c r="ANC263" s="50"/>
      <c r="AND263" s="50"/>
      <c r="ANE263" s="102"/>
      <c r="ANF263" s="103"/>
      <c r="ANG263" s="101"/>
      <c r="ANH263" s="106"/>
      <c r="ANI263" s="105"/>
      <c r="ANJ263" s="50"/>
      <c r="ANK263" s="50"/>
      <c r="ANL263" s="50"/>
      <c r="ANM263" s="50"/>
      <c r="ANN263" s="50"/>
      <c r="ANO263" s="50"/>
      <c r="ANP263" s="50"/>
      <c r="ANQ263" s="50"/>
      <c r="ANR263" s="50"/>
      <c r="ANS263" s="50"/>
      <c r="ANT263" s="50"/>
      <c r="ANU263" s="50"/>
      <c r="ANV263" s="50"/>
      <c r="ANW263" s="50"/>
      <c r="ANX263" s="50"/>
      <c r="ANY263" s="50"/>
      <c r="ANZ263" s="50"/>
      <c r="AOA263" s="50"/>
      <c r="AOB263" s="50"/>
      <c r="AOC263" s="50"/>
      <c r="AOD263" s="50"/>
      <c r="AOE263" s="50"/>
      <c r="AOF263" s="50"/>
      <c r="AOG263" s="50"/>
      <c r="AOH263" s="50"/>
      <c r="AOI263" s="50"/>
      <c r="AOJ263" s="50"/>
      <c r="AOK263" s="50"/>
      <c r="AOL263" s="50"/>
      <c r="AOM263" s="50"/>
      <c r="AON263" s="50"/>
      <c r="AOO263" s="102"/>
      <c r="AOP263" s="103"/>
      <c r="AOQ263" s="101"/>
      <c r="AOR263" s="106"/>
      <c r="AOS263" s="105"/>
      <c r="AOT263" s="50"/>
      <c r="AOU263" s="50"/>
      <c r="AOV263" s="50"/>
      <c r="AOW263" s="50"/>
      <c r="AOX263" s="50"/>
      <c r="AOY263" s="50"/>
      <c r="AOZ263" s="50"/>
      <c r="APA263" s="50"/>
      <c r="APB263" s="50"/>
      <c r="APC263" s="50"/>
      <c r="APD263" s="50"/>
      <c r="APE263" s="50"/>
      <c r="APF263" s="50"/>
      <c r="APG263" s="50"/>
      <c r="APH263" s="50"/>
      <c r="API263" s="50"/>
      <c r="APJ263" s="50"/>
      <c r="APK263" s="50"/>
      <c r="APL263" s="50"/>
      <c r="APM263" s="50"/>
      <c r="APN263" s="50"/>
      <c r="APO263" s="50"/>
      <c r="APP263" s="50"/>
      <c r="APQ263" s="50"/>
      <c r="APR263" s="50"/>
      <c r="APS263" s="50"/>
      <c r="APT263" s="50"/>
      <c r="APU263" s="50"/>
      <c r="APV263" s="50"/>
      <c r="APW263" s="50"/>
      <c r="APX263" s="50"/>
      <c r="APY263" s="102"/>
      <c r="APZ263" s="103"/>
      <c r="AQA263" s="101"/>
      <c r="AQB263" s="106"/>
      <c r="AQC263" s="105"/>
      <c r="AQD263" s="50"/>
      <c r="AQE263" s="50"/>
      <c r="AQF263" s="50"/>
      <c r="AQG263" s="50"/>
      <c r="AQH263" s="50"/>
      <c r="AQI263" s="50"/>
      <c r="AQJ263" s="50"/>
      <c r="AQK263" s="50"/>
      <c r="AQL263" s="50"/>
      <c r="AQM263" s="50"/>
      <c r="AQN263" s="50"/>
      <c r="AQO263" s="50"/>
      <c r="AQP263" s="50"/>
      <c r="AQQ263" s="50"/>
      <c r="AQR263" s="50"/>
      <c r="AQS263" s="50"/>
      <c r="AQT263" s="50"/>
      <c r="AQU263" s="50"/>
      <c r="AQV263" s="50"/>
      <c r="AQW263" s="50"/>
      <c r="AQX263" s="50"/>
      <c r="AQY263" s="50"/>
      <c r="AQZ263" s="50"/>
      <c r="ARA263" s="50"/>
      <c r="ARB263" s="50"/>
      <c r="ARC263" s="50"/>
      <c r="ARD263" s="50"/>
      <c r="ARE263" s="50"/>
      <c r="ARF263" s="50"/>
      <c r="ARG263" s="50"/>
      <c r="ARH263" s="50"/>
      <c r="ARI263" s="102"/>
      <c r="ARJ263" s="103"/>
      <c r="ARK263" s="101"/>
      <c r="ARL263" s="106"/>
      <c r="ARM263" s="105"/>
      <c r="ARN263" s="50"/>
      <c r="ARO263" s="50"/>
      <c r="ARP263" s="50"/>
      <c r="ARQ263" s="50"/>
      <c r="ARR263" s="50"/>
      <c r="ARS263" s="50"/>
      <c r="ART263" s="50"/>
      <c r="ARU263" s="50"/>
      <c r="ARV263" s="50"/>
      <c r="ARW263" s="50"/>
      <c r="ARX263" s="50"/>
      <c r="ARY263" s="50"/>
      <c r="ARZ263" s="50"/>
      <c r="ASA263" s="50"/>
      <c r="ASB263" s="50"/>
      <c r="ASC263" s="50"/>
      <c r="ASD263" s="50"/>
      <c r="ASE263" s="50"/>
      <c r="ASF263" s="50"/>
      <c r="ASG263" s="50"/>
      <c r="ASH263" s="50"/>
      <c r="ASI263" s="50"/>
      <c r="ASJ263" s="50"/>
      <c r="ASK263" s="50"/>
      <c r="ASL263" s="50"/>
      <c r="ASM263" s="50"/>
      <c r="ASN263" s="50"/>
      <c r="ASO263" s="50"/>
      <c r="ASP263" s="50"/>
      <c r="ASQ263" s="50"/>
      <c r="ASR263" s="50"/>
      <c r="ASS263" s="102"/>
      <c r="AST263" s="103"/>
      <c r="ASU263" s="101"/>
      <c r="ASV263" s="106"/>
      <c r="ASW263" s="105"/>
      <c r="ASX263" s="50"/>
      <c r="ASY263" s="50"/>
      <c r="ASZ263" s="50"/>
      <c r="ATA263" s="50"/>
      <c r="ATB263" s="50"/>
      <c r="ATC263" s="50"/>
      <c r="ATD263" s="50"/>
      <c r="ATE263" s="50"/>
      <c r="ATF263" s="50"/>
      <c r="ATG263" s="50"/>
      <c r="ATH263" s="50"/>
      <c r="ATI263" s="50"/>
      <c r="ATJ263" s="50"/>
      <c r="ATK263" s="50"/>
      <c r="ATL263" s="50"/>
      <c r="ATM263" s="50"/>
      <c r="ATN263" s="50"/>
      <c r="ATO263" s="50"/>
      <c r="ATP263" s="50"/>
      <c r="ATQ263" s="50"/>
      <c r="ATR263" s="50"/>
      <c r="ATS263" s="50"/>
      <c r="ATT263" s="50"/>
      <c r="ATU263" s="50"/>
      <c r="ATV263" s="50"/>
      <c r="ATW263" s="50"/>
      <c r="ATX263" s="50"/>
      <c r="ATY263" s="50"/>
      <c r="ATZ263" s="50"/>
      <c r="AUA263" s="50"/>
      <c r="AUB263" s="50"/>
      <c r="AUC263" s="102"/>
      <c r="AUD263" s="103"/>
      <c r="AUE263" s="101"/>
      <c r="AUF263" s="106"/>
      <c r="AUG263" s="105"/>
      <c r="AUH263" s="50"/>
      <c r="AUI263" s="50"/>
      <c r="AUJ263" s="50"/>
      <c r="AUK263" s="50"/>
      <c r="AUL263" s="50"/>
      <c r="AUM263" s="50"/>
      <c r="AUN263" s="50"/>
      <c r="AUO263" s="50"/>
      <c r="AUP263" s="50"/>
      <c r="AUQ263" s="50"/>
      <c r="AUR263" s="50"/>
      <c r="AUS263" s="50"/>
      <c r="AUT263" s="50"/>
      <c r="AUU263" s="50"/>
      <c r="AUV263" s="50"/>
      <c r="AUW263" s="50"/>
      <c r="AUX263" s="50"/>
      <c r="AUY263" s="50"/>
      <c r="AUZ263" s="50"/>
      <c r="AVA263" s="50"/>
      <c r="AVB263" s="50"/>
      <c r="AVC263" s="50"/>
      <c r="AVD263" s="50"/>
      <c r="AVE263" s="50"/>
      <c r="AVF263" s="50"/>
      <c r="AVG263" s="50"/>
      <c r="AVH263" s="50"/>
      <c r="AVI263" s="50"/>
      <c r="AVJ263" s="50"/>
      <c r="AVK263" s="50"/>
      <c r="AVL263" s="50"/>
      <c r="AVM263" s="102"/>
      <c r="AVN263" s="103"/>
      <c r="AVO263" s="101"/>
      <c r="AVP263" s="106"/>
      <c r="AVQ263" s="105"/>
      <c r="AVR263" s="50"/>
      <c r="AVS263" s="50"/>
      <c r="AVT263" s="50"/>
      <c r="AVU263" s="50"/>
      <c r="AVV263" s="50"/>
      <c r="AVW263" s="50"/>
      <c r="AVX263" s="50"/>
      <c r="AVY263" s="50"/>
      <c r="AVZ263" s="50"/>
      <c r="AWA263" s="50"/>
      <c r="AWB263" s="50"/>
      <c r="AWC263" s="50"/>
      <c r="AWD263" s="50"/>
      <c r="AWE263" s="50"/>
      <c r="AWF263" s="50"/>
      <c r="AWG263" s="50"/>
      <c r="AWH263" s="50"/>
      <c r="AWI263" s="50"/>
      <c r="AWJ263" s="50"/>
      <c r="AWK263" s="50"/>
      <c r="AWL263" s="50"/>
      <c r="AWM263" s="50"/>
      <c r="AWN263" s="50"/>
      <c r="AWO263" s="50"/>
      <c r="AWP263" s="50"/>
      <c r="AWQ263" s="50"/>
      <c r="AWR263" s="50"/>
      <c r="AWS263" s="50"/>
      <c r="AWT263" s="50"/>
      <c r="AWU263" s="50"/>
      <c r="AWV263" s="50"/>
      <c r="AWW263" s="102"/>
      <c r="AWX263" s="103"/>
      <c r="AWY263" s="101"/>
      <c r="AWZ263" s="106"/>
      <c r="AXA263" s="105"/>
      <c r="AXB263" s="50"/>
      <c r="AXC263" s="50"/>
      <c r="AXD263" s="50"/>
      <c r="AXE263" s="50"/>
      <c r="AXF263" s="50"/>
      <c r="AXG263" s="50"/>
      <c r="AXH263" s="50"/>
      <c r="AXI263" s="50"/>
      <c r="AXJ263" s="50"/>
      <c r="AXK263" s="50"/>
      <c r="AXL263" s="50"/>
      <c r="AXM263" s="50"/>
      <c r="AXN263" s="50"/>
      <c r="AXO263" s="50"/>
      <c r="AXP263" s="50"/>
      <c r="AXQ263" s="50"/>
      <c r="AXR263" s="50"/>
      <c r="AXS263" s="50"/>
      <c r="AXT263" s="50"/>
      <c r="AXU263" s="50"/>
      <c r="AXV263" s="50"/>
      <c r="AXW263" s="50"/>
      <c r="AXX263" s="50"/>
      <c r="AXY263" s="50"/>
      <c r="AXZ263" s="50"/>
      <c r="AYA263" s="50"/>
      <c r="AYB263" s="50"/>
      <c r="AYC263" s="50"/>
      <c r="AYD263" s="50"/>
      <c r="AYE263" s="50"/>
      <c r="AYF263" s="50"/>
      <c r="AYG263" s="102"/>
      <c r="AYH263" s="103"/>
      <c r="AYI263" s="101"/>
      <c r="AYJ263" s="106"/>
      <c r="AYK263" s="105"/>
      <c r="AYL263" s="50"/>
      <c r="AYM263" s="50"/>
      <c r="AYN263" s="50"/>
      <c r="AYO263" s="50"/>
      <c r="AYP263" s="50"/>
      <c r="AYQ263" s="50"/>
      <c r="AYR263" s="50"/>
      <c r="AYS263" s="50"/>
      <c r="AYT263" s="50"/>
      <c r="AYU263" s="50"/>
      <c r="AYV263" s="50"/>
      <c r="AYW263" s="50"/>
      <c r="AYX263" s="50"/>
      <c r="AYY263" s="50"/>
      <c r="AYZ263" s="50"/>
      <c r="AZA263" s="50"/>
      <c r="AZB263" s="50"/>
      <c r="AZC263" s="50"/>
      <c r="AZD263" s="50"/>
      <c r="AZE263" s="50"/>
      <c r="AZF263" s="50"/>
      <c r="AZG263" s="50"/>
      <c r="AZH263" s="50"/>
      <c r="AZI263" s="50"/>
      <c r="AZJ263" s="50"/>
      <c r="AZK263" s="50"/>
      <c r="AZL263" s="50"/>
      <c r="AZM263" s="50"/>
      <c r="AZN263" s="50"/>
      <c r="AZO263" s="50"/>
      <c r="AZP263" s="50"/>
      <c r="AZQ263" s="102"/>
      <c r="AZR263" s="103"/>
      <c r="AZS263" s="101"/>
      <c r="AZT263" s="106"/>
      <c r="AZU263" s="105"/>
      <c r="AZV263" s="50"/>
      <c r="AZW263" s="50"/>
      <c r="AZX263" s="50"/>
      <c r="AZY263" s="50"/>
      <c r="AZZ263" s="50"/>
      <c r="BAA263" s="50"/>
      <c r="BAB263" s="50"/>
      <c r="BAC263" s="50"/>
      <c r="BAD263" s="50"/>
      <c r="BAE263" s="50"/>
      <c r="BAF263" s="50"/>
      <c r="BAG263" s="50"/>
      <c r="BAH263" s="50"/>
      <c r="BAI263" s="50"/>
      <c r="BAJ263" s="50"/>
      <c r="BAK263" s="50"/>
      <c r="BAL263" s="50"/>
      <c r="BAM263" s="50"/>
      <c r="BAN263" s="50"/>
      <c r="BAO263" s="50"/>
      <c r="BAP263" s="50"/>
      <c r="BAQ263" s="50"/>
      <c r="BAR263" s="50"/>
      <c r="BAS263" s="50"/>
      <c r="BAT263" s="50"/>
      <c r="BAU263" s="50"/>
      <c r="BAV263" s="50"/>
      <c r="BAW263" s="50"/>
      <c r="BAX263" s="50"/>
      <c r="BAY263" s="50"/>
      <c r="BAZ263" s="50"/>
      <c r="BBA263" s="102"/>
      <c r="BBB263" s="103"/>
      <c r="BBC263" s="101"/>
      <c r="BBD263" s="106"/>
      <c r="BBE263" s="105"/>
      <c r="BBF263" s="50"/>
      <c r="BBG263" s="50"/>
      <c r="BBH263" s="50"/>
      <c r="BBI263" s="50"/>
      <c r="BBJ263" s="50"/>
      <c r="BBK263" s="50"/>
      <c r="BBL263" s="50"/>
      <c r="BBM263" s="50"/>
      <c r="BBN263" s="50"/>
      <c r="BBO263" s="50"/>
      <c r="BBP263" s="50"/>
      <c r="BBQ263" s="50"/>
      <c r="BBR263" s="50"/>
      <c r="BBS263" s="50"/>
      <c r="BBT263" s="50"/>
      <c r="BBU263" s="50"/>
      <c r="BBV263" s="50"/>
      <c r="BBW263" s="50"/>
      <c r="BBX263" s="50"/>
      <c r="BBY263" s="50"/>
      <c r="BBZ263" s="50"/>
      <c r="BCA263" s="50"/>
      <c r="BCB263" s="50"/>
      <c r="BCC263" s="50"/>
      <c r="BCD263" s="50"/>
      <c r="BCE263" s="50"/>
      <c r="BCF263" s="50"/>
      <c r="BCG263" s="50"/>
      <c r="BCH263" s="50"/>
      <c r="BCI263" s="50"/>
      <c r="BCJ263" s="50"/>
      <c r="BCK263" s="102"/>
      <c r="BCL263" s="103"/>
      <c r="BCM263" s="101"/>
      <c r="BCN263" s="106"/>
      <c r="BCO263" s="105"/>
      <c r="BCP263" s="50"/>
      <c r="BCQ263" s="50"/>
      <c r="BCR263" s="50"/>
      <c r="BCS263" s="50"/>
      <c r="BCT263" s="50"/>
      <c r="BCU263" s="50"/>
      <c r="BCV263" s="50"/>
      <c r="BCW263" s="50"/>
      <c r="BCX263" s="50"/>
      <c r="BCY263" s="50"/>
      <c r="BCZ263" s="50"/>
      <c r="BDA263" s="50"/>
      <c r="BDB263" s="50"/>
      <c r="BDC263" s="50"/>
      <c r="BDD263" s="50"/>
      <c r="BDE263" s="50"/>
      <c r="BDF263" s="50"/>
      <c r="BDG263" s="50"/>
      <c r="BDH263" s="50"/>
      <c r="BDI263" s="50"/>
      <c r="BDJ263" s="50"/>
      <c r="BDK263" s="50"/>
      <c r="BDL263" s="50"/>
      <c r="BDM263" s="50"/>
      <c r="BDN263" s="50"/>
      <c r="BDO263" s="50"/>
      <c r="BDP263" s="50"/>
      <c r="BDQ263" s="50"/>
      <c r="BDR263" s="50"/>
      <c r="BDS263" s="50"/>
      <c r="BDT263" s="50"/>
      <c r="BDU263" s="102"/>
      <c r="BDV263" s="103"/>
      <c r="BDW263" s="101"/>
      <c r="BDX263" s="106"/>
      <c r="BDY263" s="105"/>
      <c r="BDZ263" s="50"/>
      <c r="BEA263" s="50"/>
      <c r="BEB263" s="50"/>
      <c r="BEC263" s="50"/>
      <c r="BED263" s="50"/>
      <c r="BEE263" s="50"/>
      <c r="BEF263" s="50"/>
      <c r="BEG263" s="50"/>
      <c r="BEH263" s="50"/>
      <c r="BEI263" s="50"/>
      <c r="BEJ263" s="50"/>
      <c r="BEK263" s="50"/>
      <c r="BEL263" s="50"/>
      <c r="BEM263" s="50"/>
      <c r="BEN263" s="50"/>
      <c r="BEO263" s="50"/>
      <c r="BEP263" s="50"/>
      <c r="BEQ263" s="50"/>
      <c r="BER263" s="50"/>
      <c r="BES263" s="50"/>
      <c r="BET263" s="50"/>
      <c r="BEU263" s="50"/>
      <c r="BEV263" s="50"/>
      <c r="BEW263" s="50"/>
      <c r="BEX263" s="50"/>
      <c r="BEY263" s="50"/>
      <c r="BEZ263" s="50"/>
      <c r="BFA263" s="50"/>
      <c r="BFB263" s="50"/>
      <c r="BFC263" s="50"/>
      <c r="BFD263" s="50"/>
      <c r="BFE263" s="102"/>
      <c r="BFF263" s="103"/>
      <c r="BFG263" s="101"/>
      <c r="BFH263" s="106"/>
      <c r="BFI263" s="105"/>
      <c r="BFJ263" s="50"/>
      <c r="BFK263" s="50"/>
      <c r="BFL263" s="50"/>
      <c r="BFM263" s="50"/>
      <c r="BFN263" s="50"/>
      <c r="BFO263" s="50"/>
      <c r="BFP263" s="50"/>
      <c r="BFQ263" s="50"/>
      <c r="BFR263" s="50"/>
      <c r="BFS263" s="50"/>
      <c r="BFT263" s="50"/>
      <c r="BFU263" s="50"/>
      <c r="BFV263" s="50"/>
      <c r="BFW263" s="50"/>
      <c r="BFX263" s="50"/>
      <c r="BFY263" s="50"/>
      <c r="BFZ263" s="50"/>
      <c r="BGA263" s="50"/>
      <c r="BGB263" s="50"/>
      <c r="BGC263" s="50"/>
      <c r="BGD263" s="50"/>
      <c r="BGE263" s="50"/>
      <c r="BGF263" s="50"/>
      <c r="BGG263" s="50"/>
      <c r="BGH263" s="50"/>
      <c r="BGI263" s="50"/>
      <c r="BGJ263" s="50"/>
      <c r="BGK263" s="50"/>
      <c r="BGL263" s="50"/>
      <c r="BGM263" s="50"/>
      <c r="BGN263" s="50"/>
      <c r="BGO263" s="102"/>
      <c r="BGP263" s="103"/>
      <c r="BGQ263" s="101"/>
      <c r="BGR263" s="106"/>
      <c r="BGS263" s="105"/>
      <c r="BGT263" s="50"/>
      <c r="BGU263" s="50"/>
      <c r="BGV263" s="50"/>
      <c r="BGW263" s="50"/>
      <c r="BGX263" s="50"/>
      <c r="BGY263" s="50"/>
      <c r="BGZ263" s="50"/>
      <c r="BHA263" s="50"/>
      <c r="BHB263" s="50"/>
      <c r="BHC263" s="50"/>
      <c r="BHD263" s="50"/>
      <c r="BHE263" s="50"/>
      <c r="BHF263" s="50"/>
      <c r="BHG263" s="50"/>
      <c r="BHH263" s="50"/>
      <c r="BHI263" s="50"/>
      <c r="BHJ263" s="50"/>
      <c r="BHK263" s="50"/>
      <c r="BHL263" s="50"/>
      <c r="BHM263" s="50"/>
      <c r="BHN263" s="50"/>
      <c r="BHO263" s="50"/>
      <c r="BHP263" s="50"/>
      <c r="BHQ263" s="50"/>
      <c r="BHR263" s="50"/>
      <c r="BHS263" s="50"/>
      <c r="BHT263" s="50"/>
      <c r="BHU263" s="50"/>
      <c r="BHV263" s="50"/>
      <c r="BHW263" s="50"/>
      <c r="BHX263" s="50"/>
      <c r="BHY263" s="102"/>
      <c r="BHZ263" s="103"/>
      <c r="BIA263" s="101"/>
      <c r="BIB263" s="106"/>
      <c r="BIC263" s="105"/>
      <c r="BID263" s="50"/>
      <c r="BIE263" s="50"/>
      <c r="BIF263" s="50"/>
      <c r="BIG263" s="50"/>
      <c r="BIH263" s="50"/>
      <c r="BII263" s="50"/>
      <c r="BIJ263" s="50"/>
      <c r="BIK263" s="50"/>
      <c r="BIL263" s="50"/>
      <c r="BIM263" s="50"/>
      <c r="BIN263" s="50"/>
      <c r="BIO263" s="50"/>
      <c r="BIP263" s="50"/>
      <c r="BIQ263" s="50"/>
      <c r="BIR263" s="50"/>
      <c r="BIS263" s="50"/>
      <c r="BIT263" s="50"/>
      <c r="BIU263" s="50"/>
      <c r="BIV263" s="50"/>
      <c r="BIW263" s="50"/>
      <c r="BIX263" s="50"/>
      <c r="BIY263" s="50"/>
      <c r="BIZ263" s="50"/>
      <c r="BJA263" s="50"/>
      <c r="BJB263" s="50"/>
      <c r="BJC263" s="50"/>
      <c r="BJD263" s="50"/>
      <c r="BJE263" s="50"/>
      <c r="BJF263" s="50"/>
      <c r="BJG263" s="50"/>
      <c r="BJH263" s="50"/>
      <c r="BJI263" s="102"/>
      <c r="BJJ263" s="103"/>
      <c r="BJK263" s="101"/>
      <c r="BJL263" s="106"/>
      <c r="BJM263" s="105"/>
      <c r="BJN263" s="50"/>
      <c r="BJO263" s="50"/>
      <c r="BJP263" s="50"/>
      <c r="BJQ263" s="50"/>
      <c r="BJR263" s="50"/>
      <c r="BJS263" s="50"/>
      <c r="BJT263" s="50"/>
      <c r="BJU263" s="50"/>
      <c r="BJV263" s="50"/>
      <c r="BJW263" s="50"/>
      <c r="BJX263" s="50"/>
      <c r="BJY263" s="50"/>
      <c r="BJZ263" s="50"/>
      <c r="BKA263" s="50"/>
      <c r="BKB263" s="50"/>
      <c r="BKC263" s="50"/>
      <c r="BKD263" s="50"/>
      <c r="BKE263" s="50"/>
      <c r="BKF263" s="50"/>
      <c r="BKG263" s="50"/>
      <c r="BKH263" s="50"/>
      <c r="BKI263" s="50"/>
      <c r="BKJ263" s="50"/>
      <c r="BKK263" s="50"/>
      <c r="BKL263" s="50"/>
      <c r="BKM263" s="50"/>
      <c r="BKN263" s="50"/>
      <c r="BKO263" s="50"/>
      <c r="BKP263" s="50"/>
      <c r="BKQ263" s="50"/>
      <c r="BKR263" s="50"/>
      <c r="BKS263" s="102"/>
      <c r="BKT263" s="103"/>
      <c r="BKU263" s="101"/>
      <c r="BKV263" s="106"/>
      <c r="BKW263" s="105"/>
      <c r="BKX263" s="50"/>
      <c r="BKY263" s="50"/>
      <c r="BKZ263" s="50"/>
      <c r="BLA263" s="50"/>
      <c r="BLB263" s="50"/>
      <c r="BLC263" s="50"/>
      <c r="BLD263" s="50"/>
      <c r="BLE263" s="50"/>
      <c r="BLF263" s="50"/>
      <c r="BLG263" s="50"/>
      <c r="BLH263" s="50"/>
      <c r="BLI263" s="50"/>
      <c r="BLJ263" s="50"/>
      <c r="BLK263" s="50"/>
      <c r="BLL263" s="50"/>
      <c r="BLM263" s="50"/>
      <c r="BLN263" s="50"/>
      <c r="BLO263" s="50"/>
      <c r="BLP263" s="50"/>
      <c r="BLQ263" s="50"/>
      <c r="BLR263" s="50"/>
      <c r="BLS263" s="50"/>
      <c r="BLT263" s="50"/>
      <c r="BLU263" s="50"/>
      <c r="BLV263" s="50"/>
      <c r="BLW263" s="50"/>
      <c r="BLX263" s="50"/>
      <c r="BLY263" s="50"/>
      <c r="BLZ263" s="50"/>
      <c r="BMA263" s="50"/>
      <c r="BMB263" s="50"/>
      <c r="BMC263" s="102"/>
      <c r="BMD263" s="103"/>
      <c r="BME263" s="101"/>
      <c r="BMF263" s="106"/>
      <c r="BMG263" s="105"/>
      <c r="BMH263" s="50"/>
      <c r="BMI263" s="50"/>
      <c r="BMJ263" s="50"/>
      <c r="BMK263" s="50"/>
      <c r="BML263" s="50"/>
      <c r="BMM263" s="50"/>
      <c r="BMN263" s="50"/>
      <c r="BMO263" s="50"/>
      <c r="BMP263" s="50"/>
      <c r="BMQ263" s="50"/>
      <c r="BMR263" s="50"/>
      <c r="BMS263" s="50"/>
      <c r="BMT263" s="50"/>
      <c r="BMU263" s="50"/>
      <c r="BMV263" s="50"/>
      <c r="BMW263" s="50"/>
      <c r="BMX263" s="50"/>
      <c r="BMY263" s="50"/>
      <c r="BMZ263" s="50"/>
      <c r="BNA263" s="50"/>
      <c r="BNB263" s="50"/>
      <c r="BNC263" s="50"/>
      <c r="BND263" s="50"/>
      <c r="BNE263" s="50"/>
      <c r="BNF263" s="50"/>
      <c r="BNG263" s="50"/>
      <c r="BNH263" s="50"/>
      <c r="BNI263" s="50"/>
      <c r="BNJ263" s="50"/>
      <c r="BNK263" s="50"/>
      <c r="BNL263" s="50"/>
      <c r="BNM263" s="102"/>
      <c r="BNN263" s="103"/>
      <c r="BNO263" s="101"/>
      <c r="BNP263" s="106"/>
      <c r="BNQ263" s="105"/>
      <c r="BNR263" s="50"/>
      <c r="BNS263" s="50"/>
      <c r="BNT263" s="50"/>
      <c r="BNU263" s="50"/>
      <c r="BNV263" s="50"/>
      <c r="BNW263" s="50"/>
      <c r="BNX263" s="50"/>
      <c r="BNY263" s="50"/>
      <c r="BNZ263" s="50"/>
      <c r="BOA263" s="50"/>
      <c r="BOB263" s="50"/>
      <c r="BOC263" s="50"/>
      <c r="BOD263" s="50"/>
      <c r="BOE263" s="50"/>
      <c r="BOF263" s="50"/>
      <c r="BOG263" s="50"/>
      <c r="BOH263" s="50"/>
      <c r="BOI263" s="50"/>
      <c r="BOJ263" s="50"/>
      <c r="BOK263" s="50"/>
      <c r="BOL263" s="50"/>
      <c r="BOM263" s="50"/>
      <c r="BON263" s="50"/>
      <c r="BOO263" s="50"/>
      <c r="BOP263" s="50"/>
      <c r="BOQ263" s="50"/>
      <c r="BOR263" s="50"/>
      <c r="BOS263" s="50"/>
      <c r="BOT263" s="50"/>
      <c r="BOU263" s="50"/>
      <c r="BOV263" s="50"/>
      <c r="BOW263" s="102"/>
      <c r="BOX263" s="103"/>
      <c r="BOY263" s="101"/>
      <c r="BOZ263" s="106"/>
      <c r="BPA263" s="105"/>
      <c r="BPB263" s="50"/>
      <c r="BPC263" s="50"/>
      <c r="BPD263" s="50"/>
      <c r="BPE263" s="50"/>
      <c r="BPF263" s="50"/>
      <c r="BPG263" s="50"/>
      <c r="BPH263" s="50"/>
      <c r="BPI263" s="50"/>
      <c r="BPJ263" s="50"/>
      <c r="BPK263" s="50"/>
      <c r="BPL263" s="50"/>
      <c r="BPM263" s="50"/>
      <c r="BPN263" s="50"/>
      <c r="BPO263" s="50"/>
      <c r="BPP263" s="50"/>
      <c r="BPQ263" s="50"/>
      <c r="BPR263" s="50"/>
      <c r="BPS263" s="50"/>
      <c r="BPT263" s="50"/>
      <c r="BPU263" s="50"/>
      <c r="BPV263" s="50"/>
      <c r="BPW263" s="50"/>
      <c r="BPX263" s="50"/>
      <c r="BPY263" s="50"/>
      <c r="BPZ263" s="50"/>
      <c r="BQA263" s="50"/>
      <c r="BQB263" s="50"/>
      <c r="BQC263" s="50"/>
      <c r="BQD263" s="50"/>
      <c r="BQE263" s="50"/>
      <c r="BQF263" s="50"/>
      <c r="BQG263" s="102"/>
      <c r="BQH263" s="103"/>
      <c r="BQI263" s="101"/>
      <c r="BQJ263" s="106"/>
      <c r="BQK263" s="105"/>
      <c r="BQL263" s="50"/>
      <c r="BQM263" s="50"/>
      <c r="BQN263" s="50"/>
      <c r="BQO263" s="50"/>
      <c r="BQP263" s="50"/>
      <c r="BQQ263" s="50"/>
      <c r="BQR263" s="50"/>
      <c r="BQS263" s="50"/>
      <c r="BQT263" s="50"/>
      <c r="BQU263" s="50"/>
      <c r="BQV263" s="50"/>
      <c r="BQW263" s="50"/>
      <c r="BQX263" s="50"/>
      <c r="BQY263" s="50"/>
      <c r="BQZ263" s="50"/>
      <c r="BRA263" s="50"/>
      <c r="BRB263" s="50"/>
      <c r="BRC263" s="50"/>
      <c r="BRD263" s="50"/>
      <c r="BRE263" s="50"/>
      <c r="BRF263" s="50"/>
      <c r="BRG263" s="50"/>
      <c r="BRH263" s="50"/>
      <c r="BRI263" s="50"/>
      <c r="BRJ263" s="50"/>
      <c r="BRK263" s="50"/>
      <c r="BRL263" s="50"/>
      <c r="BRM263" s="50"/>
      <c r="BRN263" s="50"/>
      <c r="BRO263" s="50"/>
      <c r="BRP263" s="50"/>
      <c r="BRQ263" s="102"/>
      <c r="BRR263" s="103"/>
      <c r="BRS263" s="101"/>
      <c r="BRT263" s="106"/>
      <c r="BRU263" s="105"/>
      <c r="BRV263" s="50"/>
      <c r="BRW263" s="50"/>
      <c r="BRX263" s="50"/>
      <c r="BRY263" s="50"/>
      <c r="BRZ263" s="50"/>
      <c r="BSA263" s="50"/>
      <c r="BSB263" s="50"/>
      <c r="BSC263" s="50"/>
      <c r="BSD263" s="50"/>
      <c r="BSE263" s="50"/>
      <c r="BSF263" s="50"/>
      <c r="BSG263" s="50"/>
      <c r="BSH263" s="50"/>
      <c r="BSI263" s="50"/>
      <c r="BSJ263" s="50"/>
      <c r="BSK263" s="50"/>
      <c r="BSL263" s="50"/>
      <c r="BSM263" s="50"/>
      <c r="BSN263" s="50"/>
      <c r="BSO263" s="50"/>
      <c r="BSP263" s="50"/>
      <c r="BSQ263" s="50"/>
      <c r="BSR263" s="50"/>
      <c r="BSS263" s="50"/>
      <c r="BST263" s="50"/>
      <c r="BSU263" s="50"/>
      <c r="BSV263" s="50"/>
      <c r="BSW263" s="50"/>
      <c r="BSX263" s="50"/>
      <c r="BSY263" s="50"/>
      <c r="BSZ263" s="50"/>
      <c r="BTA263" s="102"/>
      <c r="BTB263" s="103"/>
      <c r="BTC263" s="101"/>
      <c r="BTD263" s="106"/>
      <c r="BTE263" s="105"/>
      <c r="BTF263" s="50"/>
      <c r="BTG263" s="50"/>
      <c r="BTH263" s="50"/>
      <c r="BTI263" s="50"/>
      <c r="BTJ263" s="50"/>
      <c r="BTK263" s="50"/>
      <c r="BTL263" s="50"/>
      <c r="BTM263" s="50"/>
      <c r="BTN263" s="50"/>
      <c r="BTO263" s="50"/>
      <c r="BTP263" s="50"/>
      <c r="BTQ263" s="50"/>
      <c r="BTR263" s="50"/>
      <c r="BTS263" s="50"/>
      <c r="BTT263" s="50"/>
      <c r="BTU263" s="50"/>
      <c r="BTV263" s="50"/>
      <c r="BTW263" s="50"/>
      <c r="BTX263" s="50"/>
      <c r="BTY263" s="50"/>
      <c r="BTZ263" s="50"/>
      <c r="BUA263" s="50"/>
      <c r="BUB263" s="50"/>
      <c r="BUC263" s="50"/>
      <c r="BUD263" s="50"/>
      <c r="BUE263" s="50"/>
      <c r="BUF263" s="50"/>
      <c r="BUG263" s="50"/>
      <c r="BUH263" s="50"/>
      <c r="BUI263" s="50"/>
      <c r="BUJ263" s="50"/>
      <c r="BUK263" s="102"/>
      <c r="BUL263" s="103"/>
      <c r="BUM263" s="101"/>
      <c r="BUN263" s="106"/>
      <c r="BUO263" s="105"/>
      <c r="BUP263" s="50"/>
      <c r="BUQ263" s="50"/>
      <c r="BUR263" s="50"/>
      <c r="BUS263" s="50"/>
      <c r="BUT263" s="50"/>
      <c r="BUU263" s="50"/>
      <c r="BUV263" s="50"/>
      <c r="BUW263" s="50"/>
      <c r="BUX263" s="50"/>
      <c r="BUY263" s="50"/>
      <c r="BUZ263" s="50"/>
      <c r="BVA263" s="50"/>
      <c r="BVB263" s="50"/>
      <c r="BVC263" s="50"/>
      <c r="BVD263" s="50"/>
      <c r="BVE263" s="50"/>
      <c r="BVF263" s="50"/>
      <c r="BVG263" s="50"/>
      <c r="BVH263" s="50"/>
      <c r="BVI263" s="50"/>
      <c r="BVJ263" s="50"/>
      <c r="BVK263" s="50"/>
      <c r="BVL263" s="50"/>
      <c r="BVM263" s="50"/>
      <c r="BVN263" s="50"/>
      <c r="BVO263" s="50"/>
      <c r="BVP263" s="50"/>
      <c r="BVQ263" s="50"/>
      <c r="BVR263" s="50"/>
      <c r="BVS263" s="50"/>
      <c r="BVT263" s="50"/>
      <c r="BVU263" s="102"/>
      <c r="BVV263" s="103"/>
      <c r="BVW263" s="101"/>
      <c r="BVX263" s="106"/>
      <c r="BVY263" s="105"/>
      <c r="BVZ263" s="50"/>
      <c r="BWA263" s="50"/>
      <c r="BWB263" s="50"/>
      <c r="BWC263" s="50"/>
      <c r="BWD263" s="50"/>
      <c r="BWE263" s="50"/>
      <c r="BWF263" s="50"/>
      <c r="BWG263" s="50"/>
      <c r="BWH263" s="50"/>
      <c r="BWI263" s="50"/>
      <c r="BWJ263" s="50"/>
      <c r="BWK263" s="50"/>
      <c r="BWL263" s="50"/>
      <c r="BWM263" s="50"/>
      <c r="BWN263" s="50"/>
      <c r="BWO263" s="50"/>
      <c r="BWP263" s="50"/>
      <c r="BWQ263" s="50"/>
      <c r="BWR263" s="50"/>
      <c r="BWS263" s="50"/>
      <c r="BWT263" s="50"/>
      <c r="BWU263" s="50"/>
      <c r="BWV263" s="50"/>
      <c r="BWW263" s="50"/>
      <c r="BWX263" s="50"/>
      <c r="BWY263" s="50"/>
      <c r="BWZ263" s="50"/>
      <c r="BXA263" s="50"/>
      <c r="BXB263" s="50"/>
      <c r="BXC263" s="50"/>
      <c r="BXD263" s="50"/>
      <c r="BXE263" s="102"/>
      <c r="BXF263" s="103"/>
      <c r="BXG263" s="101"/>
      <c r="BXH263" s="106"/>
      <c r="BXI263" s="105"/>
      <c r="BXJ263" s="50"/>
      <c r="BXK263" s="50"/>
      <c r="BXL263" s="50"/>
      <c r="BXM263" s="50"/>
      <c r="BXN263" s="50"/>
      <c r="BXO263" s="50"/>
      <c r="BXP263" s="50"/>
      <c r="BXQ263" s="50"/>
      <c r="BXR263" s="50"/>
      <c r="BXS263" s="50"/>
      <c r="BXT263" s="50"/>
      <c r="BXU263" s="50"/>
      <c r="BXV263" s="50"/>
      <c r="BXW263" s="50"/>
      <c r="BXX263" s="50"/>
      <c r="BXY263" s="50"/>
      <c r="BXZ263" s="50"/>
      <c r="BYA263" s="50"/>
      <c r="BYB263" s="50"/>
      <c r="BYC263" s="50"/>
      <c r="BYD263" s="50"/>
      <c r="BYE263" s="50"/>
      <c r="BYF263" s="50"/>
      <c r="BYG263" s="50"/>
      <c r="BYH263" s="50"/>
      <c r="BYI263" s="50"/>
      <c r="BYJ263" s="50"/>
      <c r="BYK263" s="50"/>
      <c r="BYL263" s="50"/>
      <c r="BYM263" s="50"/>
      <c r="BYN263" s="50"/>
      <c r="BYO263" s="102"/>
      <c r="BYP263" s="103"/>
      <c r="BYQ263" s="101"/>
      <c r="BYR263" s="106"/>
      <c r="BYS263" s="105"/>
      <c r="BYT263" s="50"/>
      <c r="BYU263" s="50"/>
      <c r="BYV263" s="50"/>
      <c r="BYW263" s="50"/>
      <c r="BYX263" s="50"/>
      <c r="BYY263" s="50"/>
      <c r="BYZ263" s="50"/>
      <c r="BZA263" s="50"/>
      <c r="BZB263" s="50"/>
      <c r="BZC263" s="50"/>
      <c r="BZD263" s="50"/>
      <c r="BZE263" s="50"/>
      <c r="BZF263" s="50"/>
      <c r="BZG263" s="50"/>
      <c r="BZH263" s="50"/>
      <c r="BZI263" s="50"/>
      <c r="BZJ263" s="50"/>
      <c r="BZK263" s="50"/>
      <c r="BZL263" s="50"/>
      <c r="BZM263" s="50"/>
      <c r="BZN263" s="50"/>
      <c r="BZO263" s="50"/>
      <c r="BZP263" s="50"/>
      <c r="BZQ263" s="50"/>
      <c r="BZR263" s="50"/>
      <c r="BZS263" s="50"/>
      <c r="BZT263" s="50"/>
      <c r="BZU263" s="50"/>
      <c r="BZV263" s="50"/>
      <c r="BZW263" s="50"/>
      <c r="BZX263" s="50"/>
      <c r="BZY263" s="102"/>
      <c r="BZZ263" s="103"/>
      <c r="CAA263" s="101"/>
      <c r="CAB263" s="106"/>
      <c r="CAC263" s="105"/>
      <c r="CAD263" s="50"/>
      <c r="CAE263" s="50"/>
      <c r="CAF263" s="50"/>
      <c r="CAG263" s="50"/>
      <c r="CAH263" s="50"/>
      <c r="CAI263" s="50"/>
      <c r="CAJ263" s="50"/>
      <c r="CAK263" s="50"/>
      <c r="CAL263" s="50"/>
      <c r="CAM263" s="50"/>
      <c r="CAN263" s="50"/>
      <c r="CAO263" s="50"/>
      <c r="CAP263" s="50"/>
      <c r="CAQ263" s="50"/>
      <c r="CAR263" s="50"/>
      <c r="CAS263" s="50"/>
      <c r="CAT263" s="50"/>
      <c r="CAU263" s="50"/>
      <c r="CAV263" s="50"/>
      <c r="CAW263" s="50"/>
      <c r="CAX263" s="50"/>
      <c r="CAY263" s="50"/>
      <c r="CAZ263" s="50"/>
      <c r="CBA263" s="50"/>
      <c r="CBB263" s="50"/>
      <c r="CBC263" s="50"/>
      <c r="CBD263" s="50"/>
      <c r="CBE263" s="50"/>
      <c r="CBF263" s="50"/>
      <c r="CBG263" s="50"/>
      <c r="CBH263" s="50"/>
      <c r="CBI263" s="102"/>
      <c r="CBJ263" s="103"/>
      <c r="CBK263" s="101"/>
      <c r="CBL263" s="106"/>
      <c r="CBM263" s="105"/>
      <c r="CBN263" s="50"/>
      <c r="CBO263" s="50"/>
      <c r="CBP263" s="50"/>
      <c r="CBQ263" s="50"/>
      <c r="CBR263" s="50"/>
      <c r="CBS263" s="50"/>
      <c r="CBT263" s="50"/>
      <c r="CBU263" s="50"/>
      <c r="CBV263" s="50"/>
      <c r="CBW263" s="50"/>
      <c r="CBX263" s="50"/>
      <c r="CBY263" s="50"/>
      <c r="CBZ263" s="50"/>
      <c r="CCA263" s="50"/>
      <c r="CCB263" s="50"/>
      <c r="CCC263" s="50"/>
      <c r="CCD263" s="50"/>
      <c r="CCE263" s="50"/>
      <c r="CCF263" s="50"/>
      <c r="CCG263" s="50"/>
      <c r="CCH263" s="50"/>
      <c r="CCI263" s="50"/>
      <c r="CCJ263" s="50"/>
      <c r="CCK263" s="50"/>
      <c r="CCL263" s="50"/>
      <c r="CCM263" s="50"/>
      <c r="CCN263" s="50"/>
      <c r="CCO263" s="50"/>
      <c r="CCP263" s="50"/>
      <c r="CCQ263" s="50"/>
      <c r="CCR263" s="50"/>
      <c r="CCS263" s="102"/>
      <c r="CCT263" s="103"/>
      <c r="CCU263" s="101"/>
      <c r="CCV263" s="106"/>
      <c r="CCW263" s="105"/>
      <c r="CCX263" s="50"/>
      <c r="CCY263" s="50"/>
      <c r="CCZ263" s="50"/>
      <c r="CDA263" s="50"/>
      <c r="CDB263" s="50"/>
      <c r="CDC263" s="50"/>
      <c r="CDD263" s="50"/>
      <c r="CDE263" s="50"/>
      <c r="CDF263" s="50"/>
      <c r="CDG263" s="50"/>
      <c r="CDH263" s="50"/>
      <c r="CDI263" s="50"/>
      <c r="CDJ263" s="50"/>
      <c r="CDK263" s="50"/>
      <c r="CDL263" s="50"/>
      <c r="CDM263" s="50"/>
      <c r="CDN263" s="50"/>
      <c r="CDO263" s="50"/>
      <c r="CDP263" s="50"/>
      <c r="CDQ263" s="50"/>
      <c r="CDR263" s="50"/>
      <c r="CDS263" s="50"/>
      <c r="CDT263" s="50"/>
      <c r="CDU263" s="50"/>
      <c r="CDV263" s="50"/>
      <c r="CDW263" s="50"/>
      <c r="CDX263" s="50"/>
      <c r="CDY263" s="50"/>
      <c r="CDZ263" s="50"/>
      <c r="CEA263" s="50"/>
      <c r="CEB263" s="50"/>
      <c r="CEC263" s="102"/>
      <c r="CED263" s="103"/>
      <c r="CEE263" s="101"/>
      <c r="CEF263" s="106"/>
      <c r="CEG263" s="105"/>
      <c r="CEH263" s="50"/>
      <c r="CEI263" s="50"/>
      <c r="CEJ263" s="50"/>
      <c r="CEK263" s="50"/>
      <c r="CEL263" s="50"/>
      <c r="CEM263" s="50"/>
      <c r="CEN263" s="50"/>
      <c r="CEO263" s="50"/>
      <c r="CEP263" s="50"/>
      <c r="CEQ263" s="50"/>
      <c r="CER263" s="50"/>
      <c r="CES263" s="50"/>
      <c r="CET263" s="50"/>
      <c r="CEU263" s="50"/>
      <c r="CEV263" s="50"/>
      <c r="CEW263" s="50"/>
      <c r="CEX263" s="50"/>
      <c r="CEY263" s="50"/>
      <c r="CEZ263" s="50"/>
      <c r="CFA263" s="50"/>
      <c r="CFB263" s="50"/>
      <c r="CFC263" s="50"/>
      <c r="CFD263" s="50"/>
      <c r="CFE263" s="50"/>
      <c r="CFF263" s="50"/>
      <c r="CFG263" s="50"/>
      <c r="CFH263" s="50"/>
      <c r="CFI263" s="50"/>
      <c r="CFJ263" s="50"/>
      <c r="CFK263" s="50"/>
      <c r="CFL263" s="50"/>
      <c r="CFM263" s="102"/>
      <c r="CFN263" s="103"/>
      <c r="CFO263" s="101"/>
      <c r="CFP263" s="106"/>
      <c r="CFQ263" s="105"/>
      <c r="CFR263" s="50"/>
      <c r="CFS263" s="50"/>
      <c r="CFT263" s="50"/>
      <c r="CFU263" s="50"/>
      <c r="CFV263" s="50"/>
      <c r="CFW263" s="50"/>
      <c r="CFX263" s="50"/>
      <c r="CFY263" s="50"/>
      <c r="CFZ263" s="50"/>
      <c r="CGA263" s="50"/>
      <c r="CGB263" s="50"/>
      <c r="CGC263" s="50"/>
      <c r="CGD263" s="50"/>
      <c r="CGE263" s="50"/>
      <c r="CGF263" s="50"/>
      <c r="CGG263" s="50"/>
      <c r="CGH263" s="50"/>
      <c r="CGI263" s="50"/>
      <c r="CGJ263" s="50"/>
      <c r="CGK263" s="50"/>
      <c r="CGL263" s="50"/>
      <c r="CGM263" s="50"/>
      <c r="CGN263" s="50"/>
      <c r="CGO263" s="50"/>
      <c r="CGP263" s="50"/>
      <c r="CGQ263" s="50"/>
      <c r="CGR263" s="50"/>
      <c r="CGS263" s="50"/>
      <c r="CGT263" s="50"/>
      <c r="CGU263" s="50"/>
      <c r="CGV263" s="50"/>
      <c r="CGW263" s="102"/>
      <c r="CGX263" s="103"/>
      <c r="CGY263" s="101"/>
      <c r="CGZ263" s="106"/>
      <c r="CHA263" s="105"/>
      <c r="CHB263" s="50"/>
      <c r="CHC263" s="50"/>
      <c r="CHD263" s="50"/>
      <c r="CHE263" s="50"/>
      <c r="CHF263" s="50"/>
      <c r="CHG263" s="50"/>
      <c r="CHH263" s="50"/>
      <c r="CHI263" s="50"/>
      <c r="CHJ263" s="50"/>
      <c r="CHK263" s="50"/>
      <c r="CHL263" s="50"/>
      <c r="CHM263" s="50"/>
      <c r="CHN263" s="50"/>
      <c r="CHO263" s="50"/>
      <c r="CHP263" s="50"/>
      <c r="CHQ263" s="50"/>
      <c r="CHR263" s="50"/>
      <c r="CHS263" s="50"/>
      <c r="CHT263" s="50"/>
      <c r="CHU263" s="50"/>
      <c r="CHV263" s="50"/>
      <c r="CHW263" s="50"/>
      <c r="CHX263" s="50"/>
      <c r="CHY263" s="50"/>
      <c r="CHZ263" s="50"/>
      <c r="CIA263" s="50"/>
      <c r="CIB263" s="50"/>
      <c r="CIC263" s="50"/>
      <c r="CID263" s="50"/>
      <c r="CIE263" s="50"/>
      <c r="CIF263" s="50"/>
      <c r="CIG263" s="102"/>
      <c r="CIH263" s="103"/>
      <c r="CII263" s="101"/>
      <c r="CIJ263" s="106"/>
      <c r="CIK263" s="105"/>
      <c r="CIL263" s="50"/>
      <c r="CIM263" s="50"/>
      <c r="CIN263" s="50"/>
      <c r="CIO263" s="50"/>
      <c r="CIP263" s="50"/>
      <c r="CIQ263" s="50"/>
      <c r="CIR263" s="50"/>
      <c r="CIS263" s="50"/>
      <c r="CIT263" s="50"/>
      <c r="CIU263" s="50"/>
      <c r="CIV263" s="50"/>
      <c r="CIW263" s="50"/>
      <c r="CIX263" s="50"/>
      <c r="CIY263" s="50"/>
      <c r="CIZ263" s="50"/>
      <c r="CJA263" s="50"/>
      <c r="CJB263" s="50"/>
      <c r="CJC263" s="50"/>
      <c r="CJD263" s="50"/>
      <c r="CJE263" s="50"/>
      <c r="CJF263" s="50"/>
      <c r="CJG263" s="50"/>
      <c r="CJH263" s="50"/>
      <c r="CJI263" s="50"/>
      <c r="CJJ263" s="50"/>
      <c r="CJK263" s="50"/>
      <c r="CJL263" s="50"/>
      <c r="CJM263" s="50"/>
      <c r="CJN263" s="50"/>
      <c r="CJO263" s="50"/>
      <c r="CJP263" s="50"/>
      <c r="CJQ263" s="102"/>
      <c r="CJR263" s="103"/>
      <c r="CJS263" s="101"/>
      <c r="CJT263" s="106"/>
      <c r="CJU263" s="105"/>
      <c r="CJV263" s="50"/>
      <c r="CJW263" s="50"/>
      <c r="CJX263" s="50"/>
      <c r="CJY263" s="50"/>
      <c r="CJZ263" s="50"/>
      <c r="CKA263" s="50"/>
      <c r="CKB263" s="50"/>
      <c r="CKC263" s="50"/>
      <c r="CKD263" s="50"/>
      <c r="CKE263" s="50"/>
      <c r="CKF263" s="50"/>
      <c r="CKG263" s="50"/>
      <c r="CKH263" s="50"/>
      <c r="CKI263" s="50"/>
      <c r="CKJ263" s="50"/>
      <c r="CKK263" s="50"/>
      <c r="CKL263" s="50"/>
      <c r="CKM263" s="50"/>
      <c r="CKN263" s="50"/>
      <c r="CKO263" s="50"/>
      <c r="CKP263" s="50"/>
      <c r="CKQ263" s="50"/>
      <c r="CKR263" s="50"/>
      <c r="CKS263" s="50"/>
      <c r="CKT263" s="50"/>
      <c r="CKU263" s="50"/>
      <c r="CKV263" s="50"/>
      <c r="CKW263" s="50"/>
      <c r="CKX263" s="50"/>
      <c r="CKY263" s="50"/>
      <c r="CKZ263" s="50"/>
      <c r="CLA263" s="102"/>
      <c r="CLB263" s="103"/>
      <c r="CLC263" s="101"/>
      <c r="CLD263" s="106"/>
      <c r="CLE263" s="105"/>
      <c r="CLF263" s="50"/>
      <c r="CLG263" s="50"/>
      <c r="CLH263" s="50"/>
      <c r="CLI263" s="50"/>
      <c r="CLJ263" s="50"/>
      <c r="CLK263" s="50"/>
      <c r="CLL263" s="50"/>
      <c r="CLM263" s="50"/>
      <c r="CLN263" s="50"/>
      <c r="CLO263" s="50"/>
      <c r="CLP263" s="50"/>
      <c r="CLQ263" s="50"/>
      <c r="CLR263" s="50"/>
      <c r="CLS263" s="50"/>
      <c r="CLT263" s="50"/>
      <c r="CLU263" s="50"/>
      <c r="CLV263" s="50"/>
      <c r="CLW263" s="50"/>
      <c r="CLX263" s="50"/>
      <c r="CLY263" s="50"/>
      <c r="CLZ263" s="50"/>
      <c r="CMA263" s="50"/>
      <c r="CMB263" s="50"/>
      <c r="CMC263" s="50"/>
      <c r="CMD263" s="50"/>
      <c r="CME263" s="50"/>
      <c r="CMF263" s="50"/>
      <c r="CMG263" s="50"/>
      <c r="CMH263" s="50"/>
      <c r="CMI263" s="50"/>
      <c r="CMJ263" s="50"/>
      <c r="CMK263" s="102"/>
      <c r="CML263" s="103"/>
      <c r="CMM263" s="101"/>
      <c r="CMN263" s="106"/>
      <c r="CMO263" s="105"/>
      <c r="CMP263" s="50"/>
      <c r="CMQ263" s="50"/>
      <c r="CMR263" s="50"/>
      <c r="CMS263" s="50"/>
      <c r="CMT263" s="50"/>
      <c r="CMU263" s="50"/>
      <c r="CMV263" s="50"/>
      <c r="CMW263" s="50"/>
      <c r="CMX263" s="50"/>
      <c r="CMY263" s="50"/>
      <c r="CMZ263" s="50"/>
      <c r="CNA263" s="50"/>
      <c r="CNB263" s="50"/>
      <c r="CNC263" s="50"/>
      <c r="CND263" s="50"/>
      <c r="CNE263" s="50"/>
      <c r="CNF263" s="50"/>
      <c r="CNG263" s="50"/>
      <c r="CNH263" s="50"/>
      <c r="CNI263" s="50"/>
      <c r="CNJ263" s="50"/>
      <c r="CNK263" s="50"/>
      <c r="CNL263" s="50"/>
      <c r="CNM263" s="50"/>
      <c r="CNN263" s="50"/>
      <c r="CNO263" s="50"/>
      <c r="CNP263" s="50"/>
      <c r="CNQ263" s="50"/>
      <c r="CNR263" s="50"/>
      <c r="CNS263" s="50"/>
      <c r="CNT263" s="50"/>
      <c r="CNU263" s="102"/>
      <c r="CNV263" s="103"/>
      <c r="CNW263" s="101"/>
      <c r="CNX263" s="106"/>
      <c r="CNY263" s="105"/>
      <c r="CNZ263" s="50"/>
      <c r="COA263" s="50"/>
      <c r="COB263" s="50"/>
      <c r="COC263" s="50"/>
      <c r="COD263" s="50"/>
      <c r="COE263" s="50"/>
      <c r="COF263" s="50"/>
      <c r="COG263" s="50"/>
      <c r="COH263" s="50"/>
      <c r="COI263" s="50"/>
      <c r="COJ263" s="50"/>
      <c r="COK263" s="50"/>
      <c r="COL263" s="50"/>
      <c r="COM263" s="50"/>
      <c r="CON263" s="50"/>
      <c r="COO263" s="50"/>
      <c r="COP263" s="50"/>
      <c r="COQ263" s="50"/>
      <c r="COR263" s="50"/>
      <c r="COS263" s="50"/>
      <c r="COT263" s="50"/>
      <c r="COU263" s="50"/>
      <c r="COV263" s="50"/>
      <c r="COW263" s="50"/>
      <c r="COX263" s="50"/>
      <c r="COY263" s="50"/>
      <c r="COZ263" s="50"/>
      <c r="CPA263" s="50"/>
      <c r="CPB263" s="50"/>
      <c r="CPC263" s="50"/>
      <c r="CPD263" s="50"/>
      <c r="CPE263" s="102"/>
      <c r="CPF263" s="103"/>
      <c r="CPG263" s="101"/>
      <c r="CPH263" s="106"/>
      <c r="CPI263" s="105"/>
      <c r="CPJ263" s="50"/>
      <c r="CPK263" s="50"/>
      <c r="CPL263" s="50"/>
      <c r="CPM263" s="50"/>
      <c r="CPN263" s="50"/>
      <c r="CPO263" s="50"/>
      <c r="CPP263" s="50"/>
      <c r="CPQ263" s="50"/>
      <c r="CPR263" s="50"/>
      <c r="CPS263" s="50"/>
      <c r="CPT263" s="50"/>
      <c r="CPU263" s="50"/>
      <c r="CPV263" s="50"/>
      <c r="CPW263" s="50"/>
      <c r="CPX263" s="50"/>
      <c r="CPY263" s="50"/>
      <c r="CPZ263" s="50"/>
      <c r="CQA263" s="50"/>
      <c r="CQB263" s="50"/>
      <c r="CQC263" s="50"/>
      <c r="CQD263" s="50"/>
      <c r="CQE263" s="50"/>
      <c r="CQF263" s="50"/>
      <c r="CQG263" s="50"/>
      <c r="CQH263" s="50"/>
      <c r="CQI263" s="50"/>
      <c r="CQJ263" s="50"/>
      <c r="CQK263" s="50"/>
      <c r="CQL263" s="50"/>
      <c r="CQM263" s="50"/>
      <c r="CQN263" s="50"/>
      <c r="CQO263" s="102"/>
      <c r="CQP263" s="103"/>
      <c r="CQQ263" s="101"/>
      <c r="CQR263" s="106"/>
      <c r="CQS263" s="105"/>
      <c r="CQT263" s="50"/>
      <c r="CQU263" s="50"/>
      <c r="CQV263" s="50"/>
      <c r="CQW263" s="50"/>
      <c r="CQX263" s="50"/>
      <c r="CQY263" s="50"/>
      <c r="CQZ263" s="50"/>
      <c r="CRA263" s="50"/>
      <c r="CRB263" s="50"/>
      <c r="CRC263" s="50"/>
      <c r="CRD263" s="50"/>
      <c r="CRE263" s="50"/>
      <c r="CRF263" s="50"/>
      <c r="CRG263" s="50"/>
      <c r="CRH263" s="50"/>
      <c r="CRI263" s="50"/>
      <c r="CRJ263" s="50"/>
      <c r="CRK263" s="50"/>
      <c r="CRL263" s="50"/>
      <c r="CRM263" s="50"/>
      <c r="CRN263" s="50"/>
      <c r="CRO263" s="50"/>
      <c r="CRP263" s="50"/>
      <c r="CRQ263" s="50"/>
      <c r="CRR263" s="50"/>
      <c r="CRS263" s="50"/>
      <c r="CRT263" s="50"/>
      <c r="CRU263" s="50"/>
      <c r="CRV263" s="50"/>
      <c r="CRW263" s="50"/>
      <c r="CRX263" s="50"/>
      <c r="CRY263" s="102"/>
      <c r="CRZ263" s="103"/>
      <c r="CSA263" s="101"/>
      <c r="CSB263" s="106"/>
      <c r="CSC263" s="105"/>
      <c r="CSD263" s="50"/>
      <c r="CSE263" s="50"/>
      <c r="CSF263" s="50"/>
      <c r="CSG263" s="50"/>
      <c r="CSH263" s="50"/>
      <c r="CSI263" s="50"/>
      <c r="CSJ263" s="50"/>
      <c r="CSK263" s="50"/>
      <c r="CSL263" s="50"/>
      <c r="CSM263" s="50"/>
      <c r="CSN263" s="50"/>
      <c r="CSO263" s="50"/>
      <c r="CSP263" s="50"/>
      <c r="CSQ263" s="50"/>
      <c r="CSR263" s="50"/>
      <c r="CSS263" s="50"/>
      <c r="CST263" s="50"/>
      <c r="CSU263" s="50"/>
      <c r="CSV263" s="50"/>
      <c r="CSW263" s="50"/>
      <c r="CSX263" s="50"/>
      <c r="CSY263" s="50"/>
      <c r="CSZ263" s="50"/>
      <c r="CTA263" s="50"/>
      <c r="CTB263" s="50"/>
      <c r="CTC263" s="50"/>
      <c r="CTD263" s="50"/>
      <c r="CTE263" s="50"/>
      <c r="CTF263" s="50"/>
      <c r="CTG263" s="50"/>
      <c r="CTH263" s="50"/>
      <c r="CTI263" s="102"/>
      <c r="CTJ263" s="103"/>
      <c r="CTK263" s="101"/>
      <c r="CTL263" s="106"/>
      <c r="CTM263" s="105"/>
      <c r="CTN263" s="50"/>
      <c r="CTO263" s="50"/>
      <c r="CTP263" s="50"/>
      <c r="CTQ263" s="50"/>
      <c r="CTR263" s="50"/>
      <c r="CTS263" s="50"/>
      <c r="CTT263" s="50"/>
      <c r="CTU263" s="50"/>
      <c r="CTV263" s="50"/>
      <c r="CTW263" s="50"/>
      <c r="CTX263" s="50"/>
      <c r="CTY263" s="50"/>
      <c r="CTZ263" s="50"/>
      <c r="CUA263" s="50"/>
      <c r="CUB263" s="50"/>
      <c r="CUC263" s="50"/>
      <c r="CUD263" s="50"/>
      <c r="CUE263" s="50"/>
      <c r="CUF263" s="50"/>
      <c r="CUG263" s="50"/>
      <c r="CUH263" s="50"/>
      <c r="CUI263" s="50"/>
      <c r="CUJ263" s="50"/>
      <c r="CUK263" s="50"/>
      <c r="CUL263" s="50"/>
      <c r="CUM263" s="50"/>
      <c r="CUN263" s="50"/>
      <c r="CUO263" s="50"/>
      <c r="CUP263" s="50"/>
      <c r="CUQ263" s="50"/>
      <c r="CUR263" s="50"/>
      <c r="CUS263" s="102"/>
      <c r="CUT263" s="103"/>
      <c r="CUU263" s="101"/>
      <c r="CUV263" s="106"/>
      <c r="CUW263" s="105"/>
      <c r="CUX263" s="50"/>
      <c r="CUY263" s="50"/>
      <c r="CUZ263" s="50"/>
      <c r="CVA263" s="50"/>
      <c r="CVB263" s="50"/>
      <c r="CVC263" s="50"/>
      <c r="CVD263" s="50"/>
      <c r="CVE263" s="50"/>
      <c r="CVF263" s="50"/>
      <c r="CVG263" s="50"/>
      <c r="CVH263" s="50"/>
      <c r="CVI263" s="50"/>
      <c r="CVJ263" s="50"/>
      <c r="CVK263" s="50"/>
      <c r="CVL263" s="50"/>
      <c r="CVM263" s="50"/>
      <c r="CVN263" s="50"/>
      <c r="CVO263" s="50"/>
      <c r="CVP263" s="50"/>
      <c r="CVQ263" s="50"/>
      <c r="CVR263" s="50"/>
      <c r="CVS263" s="50"/>
      <c r="CVT263" s="50"/>
      <c r="CVU263" s="50"/>
      <c r="CVV263" s="50"/>
      <c r="CVW263" s="50"/>
      <c r="CVX263" s="50"/>
      <c r="CVY263" s="50"/>
      <c r="CVZ263" s="50"/>
      <c r="CWA263" s="50"/>
      <c r="CWB263" s="50"/>
      <c r="CWC263" s="102"/>
      <c r="CWD263" s="103"/>
      <c r="CWE263" s="101"/>
      <c r="CWF263" s="106"/>
      <c r="CWG263" s="105"/>
      <c r="CWH263" s="50"/>
      <c r="CWI263" s="50"/>
      <c r="CWJ263" s="50"/>
      <c r="CWK263" s="50"/>
      <c r="CWL263" s="50"/>
      <c r="CWM263" s="50"/>
      <c r="CWN263" s="50"/>
      <c r="CWO263" s="50"/>
      <c r="CWP263" s="50"/>
      <c r="CWQ263" s="50"/>
      <c r="CWR263" s="50"/>
      <c r="CWS263" s="50"/>
      <c r="CWT263" s="50"/>
      <c r="CWU263" s="50"/>
      <c r="CWV263" s="50"/>
      <c r="CWW263" s="50"/>
      <c r="CWX263" s="50"/>
      <c r="CWY263" s="50"/>
      <c r="CWZ263" s="50"/>
      <c r="CXA263" s="50"/>
      <c r="CXB263" s="50"/>
      <c r="CXC263" s="50"/>
      <c r="CXD263" s="50"/>
      <c r="CXE263" s="50"/>
      <c r="CXF263" s="50"/>
      <c r="CXG263" s="50"/>
      <c r="CXH263" s="50"/>
      <c r="CXI263" s="50"/>
      <c r="CXJ263" s="50"/>
      <c r="CXK263" s="50"/>
      <c r="CXL263" s="50"/>
      <c r="CXM263" s="102"/>
      <c r="CXN263" s="103"/>
      <c r="CXO263" s="101"/>
      <c r="CXP263" s="106"/>
      <c r="CXQ263" s="105"/>
      <c r="CXR263" s="50"/>
      <c r="CXS263" s="50"/>
      <c r="CXT263" s="50"/>
      <c r="CXU263" s="50"/>
      <c r="CXV263" s="50"/>
      <c r="CXW263" s="50"/>
      <c r="CXX263" s="50"/>
      <c r="CXY263" s="50"/>
      <c r="CXZ263" s="50"/>
      <c r="CYA263" s="50"/>
      <c r="CYB263" s="50"/>
      <c r="CYC263" s="50"/>
      <c r="CYD263" s="50"/>
      <c r="CYE263" s="50"/>
      <c r="CYF263" s="50"/>
      <c r="CYG263" s="50"/>
      <c r="CYH263" s="50"/>
      <c r="CYI263" s="50"/>
      <c r="CYJ263" s="50"/>
      <c r="CYK263" s="50"/>
      <c r="CYL263" s="50"/>
      <c r="CYM263" s="50"/>
      <c r="CYN263" s="50"/>
      <c r="CYO263" s="50"/>
      <c r="CYP263" s="50"/>
      <c r="CYQ263" s="50"/>
      <c r="CYR263" s="50"/>
      <c r="CYS263" s="50"/>
      <c r="CYT263" s="50"/>
      <c r="CYU263" s="50"/>
      <c r="CYV263" s="50"/>
      <c r="CYW263" s="102"/>
      <c r="CYX263" s="103"/>
      <c r="CYY263" s="101"/>
      <c r="CYZ263" s="106"/>
      <c r="CZA263" s="105"/>
      <c r="CZB263" s="50"/>
      <c r="CZC263" s="50"/>
      <c r="CZD263" s="50"/>
      <c r="CZE263" s="50"/>
      <c r="CZF263" s="50"/>
      <c r="CZG263" s="50"/>
      <c r="CZH263" s="50"/>
      <c r="CZI263" s="50"/>
      <c r="CZJ263" s="50"/>
      <c r="CZK263" s="50"/>
      <c r="CZL263" s="50"/>
      <c r="CZM263" s="50"/>
      <c r="CZN263" s="50"/>
      <c r="CZO263" s="50"/>
      <c r="CZP263" s="50"/>
      <c r="CZQ263" s="50"/>
      <c r="CZR263" s="50"/>
      <c r="CZS263" s="50"/>
      <c r="CZT263" s="50"/>
      <c r="CZU263" s="50"/>
      <c r="CZV263" s="50"/>
      <c r="CZW263" s="50"/>
      <c r="CZX263" s="50"/>
      <c r="CZY263" s="50"/>
      <c r="CZZ263" s="50"/>
      <c r="DAA263" s="50"/>
      <c r="DAB263" s="50"/>
      <c r="DAC263" s="50"/>
      <c r="DAD263" s="50"/>
      <c r="DAE263" s="50"/>
      <c r="DAF263" s="50"/>
      <c r="DAG263" s="102"/>
      <c r="DAH263" s="103"/>
      <c r="DAI263" s="101"/>
      <c r="DAJ263" s="106"/>
      <c r="DAK263" s="105"/>
      <c r="DAL263" s="50"/>
      <c r="DAM263" s="50"/>
      <c r="DAN263" s="50"/>
      <c r="DAO263" s="50"/>
      <c r="DAP263" s="50"/>
      <c r="DAQ263" s="50"/>
      <c r="DAR263" s="50"/>
      <c r="DAS263" s="50"/>
      <c r="DAT263" s="50"/>
      <c r="DAU263" s="50"/>
      <c r="DAV263" s="50"/>
      <c r="DAW263" s="50"/>
      <c r="DAX263" s="50"/>
      <c r="DAY263" s="50"/>
      <c r="DAZ263" s="50"/>
      <c r="DBA263" s="50"/>
      <c r="DBB263" s="50"/>
      <c r="DBC263" s="50"/>
      <c r="DBD263" s="50"/>
      <c r="DBE263" s="50"/>
      <c r="DBF263" s="50"/>
      <c r="DBG263" s="50"/>
      <c r="DBH263" s="50"/>
      <c r="DBI263" s="50"/>
      <c r="DBJ263" s="50"/>
      <c r="DBK263" s="50"/>
      <c r="DBL263" s="50"/>
      <c r="DBM263" s="50"/>
      <c r="DBN263" s="50"/>
      <c r="DBO263" s="50"/>
      <c r="DBP263" s="50"/>
      <c r="DBQ263" s="102"/>
      <c r="DBR263" s="103"/>
      <c r="DBS263" s="101"/>
      <c r="DBT263" s="106"/>
      <c r="DBU263" s="105"/>
      <c r="DBV263" s="50"/>
      <c r="DBW263" s="50"/>
      <c r="DBX263" s="50"/>
      <c r="DBY263" s="50"/>
      <c r="DBZ263" s="50"/>
      <c r="DCA263" s="50"/>
      <c r="DCB263" s="50"/>
      <c r="DCC263" s="50"/>
      <c r="DCD263" s="50"/>
      <c r="DCE263" s="50"/>
      <c r="DCF263" s="50"/>
      <c r="DCG263" s="50"/>
      <c r="DCH263" s="50"/>
      <c r="DCI263" s="50"/>
      <c r="DCJ263" s="50"/>
      <c r="DCK263" s="50"/>
      <c r="DCL263" s="50"/>
      <c r="DCM263" s="50"/>
      <c r="DCN263" s="50"/>
      <c r="DCO263" s="50"/>
      <c r="DCP263" s="50"/>
      <c r="DCQ263" s="50"/>
      <c r="DCR263" s="50"/>
      <c r="DCS263" s="50"/>
      <c r="DCT263" s="50"/>
      <c r="DCU263" s="50"/>
      <c r="DCV263" s="50"/>
      <c r="DCW263" s="50"/>
      <c r="DCX263" s="50"/>
      <c r="DCY263" s="50"/>
      <c r="DCZ263" s="50"/>
      <c r="DDA263" s="102"/>
      <c r="DDB263" s="103"/>
      <c r="DDC263" s="101"/>
      <c r="DDD263" s="106"/>
      <c r="DDE263" s="105"/>
      <c r="DDF263" s="50"/>
      <c r="DDG263" s="50"/>
      <c r="DDH263" s="50"/>
      <c r="DDI263" s="50"/>
      <c r="DDJ263" s="50"/>
      <c r="DDK263" s="50"/>
      <c r="DDL263" s="50"/>
      <c r="DDM263" s="50"/>
      <c r="DDN263" s="50"/>
      <c r="DDO263" s="50"/>
      <c r="DDP263" s="50"/>
      <c r="DDQ263" s="50"/>
      <c r="DDR263" s="50"/>
      <c r="DDS263" s="50"/>
      <c r="DDT263" s="50"/>
      <c r="DDU263" s="50"/>
      <c r="DDV263" s="50"/>
      <c r="DDW263" s="50"/>
      <c r="DDX263" s="50"/>
      <c r="DDY263" s="50"/>
      <c r="DDZ263" s="50"/>
      <c r="DEA263" s="50"/>
      <c r="DEB263" s="50"/>
      <c r="DEC263" s="50"/>
      <c r="DED263" s="50"/>
      <c r="DEE263" s="50"/>
      <c r="DEF263" s="50"/>
      <c r="DEG263" s="50"/>
      <c r="DEH263" s="50"/>
      <c r="DEI263" s="50"/>
      <c r="DEJ263" s="50"/>
      <c r="DEK263" s="102"/>
      <c r="DEL263" s="103"/>
      <c r="DEM263" s="101"/>
      <c r="DEN263" s="106"/>
      <c r="DEO263" s="105"/>
      <c r="DEP263" s="50"/>
      <c r="DEQ263" s="50"/>
      <c r="DER263" s="50"/>
      <c r="DES263" s="50"/>
      <c r="DET263" s="50"/>
      <c r="DEU263" s="50"/>
      <c r="DEV263" s="50"/>
      <c r="DEW263" s="50"/>
      <c r="DEX263" s="50"/>
      <c r="DEY263" s="50"/>
      <c r="DEZ263" s="50"/>
      <c r="DFA263" s="50"/>
      <c r="DFB263" s="50"/>
      <c r="DFC263" s="50"/>
      <c r="DFD263" s="50"/>
      <c r="DFE263" s="50"/>
      <c r="DFF263" s="50"/>
      <c r="DFG263" s="50"/>
      <c r="DFH263" s="50"/>
      <c r="DFI263" s="50"/>
      <c r="DFJ263" s="50"/>
      <c r="DFK263" s="50"/>
      <c r="DFL263" s="50"/>
      <c r="DFM263" s="50"/>
      <c r="DFN263" s="50"/>
      <c r="DFO263" s="50"/>
      <c r="DFP263" s="50"/>
      <c r="DFQ263" s="50"/>
      <c r="DFR263" s="50"/>
      <c r="DFS263" s="50"/>
      <c r="DFT263" s="50"/>
      <c r="DFU263" s="102"/>
      <c r="DFV263" s="103"/>
      <c r="DFW263" s="101"/>
      <c r="DFX263" s="106"/>
      <c r="DFY263" s="105"/>
      <c r="DFZ263" s="50"/>
      <c r="DGA263" s="50"/>
      <c r="DGB263" s="50"/>
      <c r="DGC263" s="50"/>
      <c r="DGD263" s="50"/>
      <c r="DGE263" s="50"/>
      <c r="DGF263" s="50"/>
      <c r="DGG263" s="50"/>
      <c r="DGH263" s="50"/>
      <c r="DGI263" s="50"/>
      <c r="DGJ263" s="50"/>
      <c r="DGK263" s="50"/>
      <c r="DGL263" s="50"/>
      <c r="DGM263" s="50"/>
      <c r="DGN263" s="50"/>
      <c r="DGO263" s="50"/>
      <c r="DGP263" s="50"/>
      <c r="DGQ263" s="50"/>
      <c r="DGR263" s="50"/>
      <c r="DGS263" s="50"/>
      <c r="DGT263" s="50"/>
      <c r="DGU263" s="50"/>
      <c r="DGV263" s="50"/>
      <c r="DGW263" s="50"/>
      <c r="DGX263" s="50"/>
      <c r="DGY263" s="50"/>
      <c r="DGZ263" s="50"/>
      <c r="DHA263" s="50"/>
      <c r="DHB263" s="50"/>
      <c r="DHC263" s="50"/>
      <c r="DHD263" s="50"/>
      <c r="DHE263" s="102"/>
      <c r="DHF263" s="103"/>
      <c r="DHG263" s="101"/>
      <c r="DHH263" s="106"/>
      <c r="DHI263" s="105"/>
      <c r="DHJ263" s="50"/>
      <c r="DHK263" s="50"/>
      <c r="DHL263" s="50"/>
      <c r="DHM263" s="50"/>
      <c r="DHN263" s="50"/>
      <c r="DHO263" s="50"/>
      <c r="DHP263" s="50"/>
      <c r="DHQ263" s="50"/>
      <c r="DHR263" s="50"/>
      <c r="DHS263" s="50"/>
      <c r="DHT263" s="50"/>
      <c r="DHU263" s="50"/>
      <c r="DHV263" s="50"/>
      <c r="DHW263" s="50"/>
      <c r="DHX263" s="50"/>
      <c r="DHY263" s="50"/>
      <c r="DHZ263" s="50"/>
      <c r="DIA263" s="50"/>
      <c r="DIB263" s="50"/>
      <c r="DIC263" s="50"/>
      <c r="DID263" s="50"/>
      <c r="DIE263" s="50"/>
      <c r="DIF263" s="50"/>
      <c r="DIG263" s="50"/>
      <c r="DIH263" s="50"/>
      <c r="DII263" s="50"/>
      <c r="DIJ263" s="50"/>
      <c r="DIK263" s="50"/>
      <c r="DIL263" s="50"/>
      <c r="DIM263" s="50"/>
      <c r="DIN263" s="50"/>
      <c r="DIO263" s="102"/>
      <c r="DIP263" s="103"/>
      <c r="DIQ263" s="101"/>
      <c r="DIR263" s="106"/>
      <c r="DIS263" s="105"/>
      <c r="DIT263" s="50"/>
      <c r="DIU263" s="50"/>
      <c r="DIV263" s="50"/>
      <c r="DIW263" s="50"/>
      <c r="DIX263" s="50"/>
      <c r="DIY263" s="50"/>
      <c r="DIZ263" s="50"/>
      <c r="DJA263" s="50"/>
      <c r="DJB263" s="50"/>
      <c r="DJC263" s="50"/>
      <c r="DJD263" s="50"/>
      <c r="DJE263" s="50"/>
      <c r="DJF263" s="50"/>
      <c r="DJG263" s="50"/>
      <c r="DJH263" s="50"/>
      <c r="DJI263" s="50"/>
      <c r="DJJ263" s="50"/>
      <c r="DJK263" s="50"/>
      <c r="DJL263" s="50"/>
      <c r="DJM263" s="50"/>
      <c r="DJN263" s="50"/>
      <c r="DJO263" s="50"/>
      <c r="DJP263" s="50"/>
      <c r="DJQ263" s="50"/>
      <c r="DJR263" s="50"/>
      <c r="DJS263" s="50"/>
      <c r="DJT263" s="50"/>
      <c r="DJU263" s="50"/>
      <c r="DJV263" s="50"/>
      <c r="DJW263" s="50"/>
      <c r="DJX263" s="50"/>
      <c r="DJY263" s="102"/>
      <c r="DJZ263" s="103"/>
      <c r="DKA263" s="101"/>
      <c r="DKB263" s="106"/>
      <c r="DKC263" s="105"/>
      <c r="DKD263" s="50"/>
      <c r="DKE263" s="50"/>
      <c r="DKF263" s="50"/>
      <c r="DKG263" s="50"/>
      <c r="DKH263" s="50"/>
      <c r="DKI263" s="50"/>
      <c r="DKJ263" s="50"/>
      <c r="DKK263" s="50"/>
      <c r="DKL263" s="50"/>
      <c r="DKM263" s="50"/>
      <c r="DKN263" s="50"/>
      <c r="DKO263" s="50"/>
      <c r="DKP263" s="50"/>
      <c r="DKQ263" s="50"/>
      <c r="DKR263" s="50"/>
      <c r="DKS263" s="50"/>
      <c r="DKT263" s="50"/>
      <c r="DKU263" s="50"/>
      <c r="DKV263" s="50"/>
      <c r="DKW263" s="50"/>
      <c r="DKX263" s="50"/>
      <c r="DKY263" s="50"/>
      <c r="DKZ263" s="50"/>
      <c r="DLA263" s="50"/>
      <c r="DLB263" s="50"/>
      <c r="DLC263" s="50"/>
      <c r="DLD263" s="50"/>
      <c r="DLE263" s="50"/>
      <c r="DLF263" s="50"/>
      <c r="DLG263" s="50"/>
      <c r="DLH263" s="50"/>
      <c r="DLI263" s="102"/>
      <c r="DLJ263" s="103"/>
      <c r="DLK263" s="101"/>
      <c r="DLL263" s="106"/>
      <c r="DLM263" s="105"/>
      <c r="DLN263" s="50"/>
      <c r="DLO263" s="50"/>
      <c r="DLP263" s="50"/>
      <c r="DLQ263" s="50"/>
      <c r="DLR263" s="50"/>
      <c r="DLS263" s="50"/>
      <c r="DLT263" s="50"/>
      <c r="DLU263" s="50"/>
      <c r="DLV263" s="50"/>
      <c r="DLW263" s="50"/>
      <c r="DLX263" s="50"/>
      <c r="DLY263" s="50"/>
      <c r="DLZ263" s="50"/>
      <c r="DMA263" s="50"/>
      <c r="DMB263" s="50"/>
      <c r="DMC263" s="50"/>
      <c r="DMD263" s="50"/>
      <c r="DME263" s="50"/>
      <c r="DMF263" s="50"/>
      <c r="DMG263" s="50"/>
      <c r="DMH263" s="50"/>
      <c r="DMI263" s="50"/>
      <c r="DMJ263" s="50"/>
      <c r="DMK263" s="50"/>
      <c r="DML263" s="50"/>
      <c r="DMM263" s="50"/>
      <c r="DMN263" s="50"/>
      <c r="DMO263" s="50"/>
      <c r="DMP263" s="50"/>
      <c r="DMQ263" s="50"/>
      <c r="DMR263" s="50"/>
      <c r="DMS263" s="102"/>
      <c r="DMT263" s="103"/>
      <c r="DMU263" s="101"/>
      <c r="DMV263" s="106"/>
      <c r="DMW263" s="105"/>
      <c r="DMX263" s="50"/>
      <c r="DMY263" s="50"/>
      <c r="DMZ263" s="50"/>
      <c r="DNA263" s="50"/>
      <c r="DNB263" s="50"/>
      <c r="DNC263" s="50"/>
      <c r="DND263" s="50"/>
      <c r="DNE263" s="50"/>
      <c r="DNF263" s="50"/>
      <c r="DNG263" s="50"/>
      <c r="DNH263" s="50"/>
      <c r="DNI263" s="50"/>
      <c r="DNJ263" s="50"/>
      <c r="DNK263" s="50"/>
      <c r="DNL263" s="50"/>
      <c r="DNM263" s="50"/>
      <c r="DNN263" s="50"/>
      <c r="DNO263" s="50"/>
      <c r="DNP263" s="50"/>
      <c r="DNQ263" s="50"/>
      <c r="DNR263" s="50"/>
      <c r="DNS263" s="50"/>
      <c r="DNT263" s="50"/>
      <c r="DNU263" s="50"/>
      <c r="DNV263" s="50"/>
      <c r="DNW263" s="50"/>
      <c r="DNX263" s="50"/>
      <c r="DNY263" s="50"/>
      <c r="DNZ263" s="50"/>
      <c r="DOA263" s="50"/>
      <c r="DOB263" s="50"/>
      <c r="DOC263" s="102"/>
      <c r="DOD263" s="103"/>
      <c r="DOE263" s="101"/>
      <c r="DOF263" s="106"/>
      <c r="DOG263" s="105"/>
      <c r="DOH263" s="50"/>
      <c r="DOI263" s="50"/>
      <c r="DOJ263" s="50"/>
      <c r="DOK263" s="50"/>
      <c r="DOL263" s="50"/>
      <c r="DOM263" s="50"/>
      <c r="DON263" s="50"/>
      <c r="DOO263" s="50"/>
      <c r="DOP263" s="50"/>
      <c r="DOQ263" s="50"/>
      <c r="DOR263" s="50"/>
      <c r="DOS263" s="50"/>
      <c r="DOT263" s="50"/>
      <c r="DOU263" s="50"/>
      <c r="DOV263" s="50"/>
      <c r="DOW263" s="50"/>
      <c r="DOX263" s="50"/>
      <c r="DOY263" s="50"/>
      <c r="DOZ263" s="50"/>
      <c r="DPA263" s="50"/>
      <c r="DPB263" s="50"/>
      <c r="DPC263" s="50"/>
      <c r="DPD263" s="50"/>
      <c r="DPE263" s="50"/>
      <c r="DPF263" s="50"/>
      <c r="DPG263" s="50"/>
      <c r="DPH263" s="50"/>
      <c r="DPI263" s="50"/>
      <c r="DPJ263" s="50"/>
      <c r="DPK263" s="50"/>
      <c r="DPL263" s="50"/>
      <c r="DPM263" s="102"/>
      <c r="DPN263" s="103"/>
      <c r="DPO263" s="101"/>
      <c r="DPP263" s="106"/>
      <c r="DPQ263" s="105"/>
      <c r="DPR263" s="50"/>
      <c r="DPS263" s="50"/>
      <c r="DPT263" s="50"/>
      <c r="DPU263" s="50"/>
      <c r="DPV263" s="50"/>
      <c r="DPW263" s="50"/>
      <c r="DPX263" s="50"/>
      <c r="DPY263" s="50"/>
      <c r="DPZ263" s="50"/>
      <c r="DQA263" s="50"/>
      <c r="DQB263" s="50"/>
      <c r="DQC263" s="50"/>
      <c r="DQD263" s="50"/>
      <c r="DQE263" s="50"/>
      <c r="DQF263" s="50"/>
      <c r="DQG263" s="50"/>
      <c r="DQH263" s="50"/>
      <c r="DQI263" s="50"/>
      <c r="DQJ263" s="50"/>
      <c r="DQK263" s="50"/>
      <c r="DQL263" s="50"/>
      <c r="DQM263" s="50"/>
      <c r="DQN263" s="50"/>
      <c r="DQO263" s="50"/>
      <c r="DQP263" s="50"/>
      <c r="DQQ263" s="50"/>
      <c r="DQR263" s="50"/>
      <c r="DQS263" s="50"/>
      <c r="DQT263" s="50"/>
      <c r="DQU263" s="50"/>
      <c r="DQV263" s="50"/>
      <c r="DQW263" s="102"/>
      <c r="DQX263" s="103"/>
      <c r="DQY263" s="101"/>
      <c r="DQZ263" s="106"/>
      <c r="DRA263" s="105"/>
      <c r="DRB263" s="50"/>
      <c r="DRC263" s="50"/>
      <c r="DRD263" s="50"/>
      <c r="DRE263" s="50"/>
      <c r="DRF263" s="50"/>
      <c r="DRG263" s="50"/>
      <c r="DRH263" s="50"/>
      <c r="DRI263" s="50"/>
      <c r="DRJ263" s="50"/>
      <c r="DRK263" s="50"/>
      <c r="DRL263" s="50"/>
      <c r="DRM263" s="50"/>
      <c r="DRN263" s="50"/>
      <c r="DRO263" s="50"/>
      <c r="DRP263" s="50"/>
      <c r="DRQ263" s="50"/>
      <c r="DRR263" s="50"/>
      <c r="DRS263" s="50"/>
      <c r="DRT263" s="50"/>
      <c r="DRU263" s="50"/>
      <c r="DRV263" s="50"/>
      <c r="DRW263" s="50"/>
      <c r="DRX263" s="50"/>
      <c r="DRY263" s="50"/>
      <c r="DRZ263" s="50"/>
      <c r="DSA263" s="50"/>
      <c r="DSB263" s="50"/>
      <c r="DSC263" s="50"/>
      <c r="DSD263" s="50"/>
      <c r="DSE263" s="50"/>
      <c r="DSF263" s="50"/>
      <c r="DSG263" s="102"/>
      <c r="DSH263" s="103"/>
      <c r="DSI263" s="101"/>
      <c r="DSJ263" s="106"/>
      <c r="DSK263" s="105"/>
      <c r="DSL263" s="50"/>
      <c r="DSM263" s="50"/>
      <c r="DSN263" s="50"/>
      <c r="DSO263" s="50"/>
      <c r="DSP263" s="50"/>
      <c r="DSQ263" s="50"/>
      <c r="DSR263" s="50"/>
      <c r="DSS263" s="50"/>
      <c r="DST263" s="50"/>
      <c r="DSU263" s="50"/>
      <c r="DSV263" s="50"/>
      <c r="DSW263" s="50"/>
      <c r="DSX263" s="50"/>
      <c r="DSY263" s="50"/>
      <c r="DSZ263" s="50"/>
      <c r="DTA263" s="50"/>
      <c r="DTB263" s="50"/>
      <c r="DTC263" s="50"/>
      <c r="DTD263" s="50"/>
      <c r="DTE263" s="50"/>
      <c r="DTF263" s="50"/>
      <c r="DTG263" s="50"/>
      <c r="DTH263" s="50"/>
      <c r="DTI263" s="50"/>
      <c r="DTJ263" s="50"/>
      <c r="DTK263" s="50"/>
      <c r="DTL263" s="50"/>
      <c r="DTM263" s="50"/>
      <c r="DTN263" s="50"/>
      <c r="DTO263" s="50"/>
      <c r="DTP263" s="50"/>
      <c r="DTQ263" s="102"/>
      <c r="DTR263" s="103"/>
      <c r="DTS263" s="101"/>
      <c r="DTT263" s="106"/>
      <c r="DTU263" s="105"/>
      <c r="DTV263" s="50"/>
      <c r="DTW263" s="50"/>
      <c r="DTX263" s="50"/>
      <c r="DTY263" s="50"/>
      <c r="DTZ263" s="50"/>
      <c r="DUA263" s="50"/>
      <c r="DUB263" s="50"/>
      <c r="DUC263" s="50"/>
      <c r="DUD263" s="50"/>
      <c r="DUE263" s="50"/>
      <c r="DUF263" s="50"/>
      <c r="DUG263" s="50"/>
      <c r="DUH263" s="50"/>
      <c r="DUI263" s="50"/>
      <c r="DUJ263" s="50"/>
      <c r="DUK263" s="50"/>
      <c r="DUL263" s="50"/>
      <c r="DUM263" s="50"/>
      <c r="DUN263" s="50"/>
      <c r="DUO263" s="50"/>
      <c r="DUP263" s="50"/>
      <c r="DUQ263" s="50"/>
      <c r="DUR263" s="50"/>
      <c r="DUS263" s="50"/>
      <c r="DUT263" s="50"/>
      <c r="DUU263" s="50"/>
      <c r="DUV263" s="50"/>
      <c r="DUW263" s="50"/>
      <c r="DUX263" s="50"/>
      <c r="DUY263" s="50"/>
      <c r="DUZ263" s="50"/>
      <c r="DVA263" s="102"/>
      <c r="DVB263" s="103"/>
      <c r="DVC263" s="101"/>
      <c r="DVD263" s="106"/>
      <c r="DVE263" s="105"/>
      <c r="DVF263" s="50"/>
      <c r="DVG263" s="50"/>
      <c r="DVH263" s="50"/>
      <c r="DVI263" s="50"/>
      <c r="DVJ263" s="50"/>
      <c r="DVK263" s="50"/>
      <c r="DVL263" s="50"/>
      <c r="DVM263" s="50"/>
      <c r="DVN263" s="50"/>
      <c r="DVO263" s="50"/>
      <c r="DVP263" s="50"/>
      <c r="DVQ263" s="50"/>
      <c r="DVR263" s="50"/>
      <c r="DVS263" s="50"/>
      <c r="DVT263" s="50"/>
      <c r="DVU263" s="50"/>
      <c r="DVV263" s="50"/>
      <c r="DVW263" s="50"/>
      <c r="DVX263" s="50"/>
      <c r="DVY263" s="50"/>
      <c r="DVZ263" s="50"/>
      <c r="DWA263" s="50"/>
      <c r="DWB263" s="50"/>
      <c r="DWC263" s="50"/>
      <c r="DWD263" s="50"/>
      <c r="DWE263" s="50"/>
      <c r="DWF263" s="50"/>
      <c r="DWG263" s="50"/>
      <c r="DWH263" s="50"/>
      <c r="DWI263" s="50"/>
      <c r="DWJ263" s="50"/>
      <c r="DWK263" s="102"/>
      <c r="DWL263" s="103"/>
      <c r="DWM263" s="101"/>
      <c r="DWN263" s="106"/>
      <c r="DWO263" s="105"/>
      <c r="DWP263" s="50"/>
      <c r="DWQ263" s="50"/>
      <c r="DWR263" s="50"/>
      <c r="DWS263" s="50"/>
      <c r="DWT263" s="50"/>
      <c r="DWU263" s="50"/>
      <c r="DWV263" s="50"/>
      <c r="DWW263" s="50"/>
      <c r="DWX263" s="50"/>
      <c r="DWY263" s="50"/>
      <c r="DWZ263" s="50"/>
      <c r="DXA263" s="50"/>
      <c r="DXB263" s="50"/>
      <c r="DXC263" s="50"/>
      <c r="DXD263" s="50"/>
      <c r="DXE263" s="50"/>
      <c r="DXF263" s="50"/>
      <c r="DXG263" s="50"/>
      <c r="DXH263" s="50"/>
      <c r="DXI263" s="50"/>
      <c r="DXJ263" s="50"/>
      <c r="DXK263" s="50"/>
      <c r="DXL263" s="50"/>
      <c r="DXM263" s="50"/>
      <c r="DXN263" s="50"/>
      <c r="DXO263" s="50"/>
      <c r="DXP263" s="50"/>
      <c r="DXQ263" s="50"/>
      <c r="DXR263" s="50"/>
      <c r="DXS263" s="50"/>
      <c r="DXT263" s="50"/>
      <c r="DXU263" s="102"/>
      <c r="DXV263" s="103"/>
      <c r="DXW263" s="101"/>
      <c r="DXX263" s="106"/>
      <c r="DXY263" s="105"/>
      <c r="DXZ263" s="50"/>
      <c r="DYA263" s="50"/>
      <c r="DYB263" s="50"/>
      <c r="DYC263" s="50"/>
      <c r="DYD263" s="50"/>
      <c r="DYE263" s="50"/>
      <c r="DYF263" s="50"/>
      <c r="DYG263" s="50"/>
      <c r="DYH263" s="50"/>
      <c r="DYI263" s="50"/>
      <c r="DYJ263" s="50"/>
      <c r="DYK263" s="50"/>
      <c r="DYL263" s="50"/>
      <c r="DYM263" s="50"/>
      <c r="DYN263" s="50"/>
      <c r="DYO263" s="50"/>
      <c r="DYP263" s="50"/>
      <c r="DYQ263" s="50"/>
      <c r="DYR263" s="50"/>
      <c r="DYS263" s="50"/>
      <c r="DYT263" s="50"/>
      <c r="DYU263" s="50"/>
      <c r="DYV263" s="50"/>
      <c r="DYW263" s="50"/>
      <c r="DYX263" s="50"/>
      <c r="DYY263" s="50"/>
      <c r="DYZ263" s="50"/>
      <c r="DZA263" s="50"/>
      <c r="DZB263" s="50"/>
      <c r="DZC263" s="50"/>
      <c r="DZD263" s="50"/>
      <c r="DZE263" s="102"/>
      <c r="DZF263" s="103"/>
      <c r="DZG263" s="101"/>
      <c r="DZH263" s="106"/>
      <c r="DZI263" s="105"/>
      <c r="DZJ263" s="50"/>
      <c r="DZK263" s="50"/>
      <c r="DZL263" s="50"/>
      <c r="DZM263" s="50"/>
      <c r="DZN263" s="50"/>
      <c r="DZO263" s="50"/>
      <c r="DZP263" s="50"/>
      <c r="DZQ263" s="50"/>
      <c r="DZR263" s="50"/>
      <c r="DZS263" s="50"/>
      <c r="DZT263" s="50"/>
      <c r="DZU263" s="50"/>
      <c r="DZV263" s="50"/>
      <c r="DZW263" s="50"/>
      <c r="DZX263" s="50"/>
      <c r="DZY263" s="50"/>
      <c r="DZZ263" s="50"/>
      <c r="EAA263" s="50"/>
      <c r="EAB263" s="50"/>
      <c r="EAC263" s="50"/>
      <c r="EAD263" s="50"/>
      <c r="EAE263" s="50"/>
      <c r="EAF263" s="50"/>
      <c r="EAG263" s="50"/>
      <c r="EAH263" s="50"/>
      <c r="EAI263" s="50"/>
      <c r="EAJ263" s="50"/>
      <c r="EAK263" s="50"/>
      <c r="EAL263" s="50"/>
      <c r="EAM263" s="50"/>
      <c r="EAN263" s="50"/>
      <c r="EAO263" s="102"/>
      <c r="EAP263" s="103"/>
      <c r="EAQ263" s="101"/>
      <c r="EAR263" s="106"/>
      <c r="EAS263" s="105"/>
      <c r="EAT263" s="50"/>
      <c r="EAU263" s="50"/>
      <c r="EAV263" s="50"/>
      <c r="EAW263" s="50"/>
      <c r="EAX263" s="50"/>
      <c r="EAY263" s="50"/>
      <c r="EAZ263" s="50"/>
      <c r="EBA263" s="50"/>
      <c r="EBB263" s="50"/>
      <c r="EBC263" s="50"/>
      <c r="EBD263" s="50"/>
      <c r="EBE263" s="50"/>
      <c r="EBF263" s="50"/>
      <c r="EBG263" s="50"/>
      <c r="EBH263" s="50"/>
      <c r="EBI263" s="50"/>
      <c r="EBJ263" s="50"/>
      <c r="EBK263" s="50"/>
      <c r="EBL263" s="50"/>
      <c r="EBM263" s="50"/>
      <c r="EBN263" s="50"/>
      <c r="EBO263" s="50"/>
      <c r="EBP263" s="50"/>
      <c r="EBQ263" s="50"/>
      <c r="EBR263" s="50"/>
      <c r="EBS263" s="50"/>
      <c r="EBT263" s="50"/>
      <c r="EBU263" s="50"/>
      <c r="EBV263" s="50"/>
      <c r="EBW263" s="50"/>
      <c r="EBX263" s="50"/>
      <c r="EBY263" s="102"/>
      <c r="EBZ263" s="103"/>
      <c r="ECA263" s="101"/>
      <c r="ECB263" s="106"/>
      <c r="ECC263" s="105"/>
      <c r="ECD263" s="50"/>
      <c r="ECE263" s="50"/>
      <c r="ECF263" s="50"/>
      <c r="ECG263" s="50"/>
      <c r="ECH263" s="50"/>
      <c r="ECI263" s="50"/>
      <c r="ECJ263" s="50"/>
      <c r="ECK263" s="50"/>
      <c r="ECL263" s="50"/>
      <c r="ECM263" s="50"/>
      <c r="ECN263" s="50"/>
      <c r="ECO263" s="50"/>
      <c r="ECP263" s="50"/>
      <c r="ECQ263" s="50"/>
      <c r="ECR263" s="50"/>
      <c r="ECS263" s="50"/>
      <c r="ECT263" s="50"/>
      <c r="ECU263" s="50"/>
      <c r="ECV263" s="50"/>
      <c r="ECW263" s="50"/>
      <c r="ECX263" s="50"/>
      <c r="ECY263" s="50"/>
      <c r="ECZ263" s="50"/>
      <c r="EDA263" s="50"/>
      <c r="EDB263" s="50"/>
      <c r="EDC263" s="50"/>
      <c r="EDD263" s="50"/>
      <c r="EDE263" s="50"/>
      <c r="EDF263" s="50"/>
      <c r="EDG263" s="50"/>
      <c r="EDH263" s="50"/>
      <c r="EDI263" s="102"/>
      <c r="EDJ263" s="103"/>
      <c r="EDK263" s="101"/>
      <c r="EDL263" s="106"/>
      <c r="EDM263" s="105"/>
      <c r="EDN263" s="50"/>
      <c r="EDO263" s="50"/>
      <c r="EDP263" s="50"/>
      <c r="EDQ263" s="50"/>
      <c r="EDR263" s="50"/>
      <c r="EDS263" s="50"/>
      <c r="EDT263" s="50"/>
      <c r="EDU263" s="50"/>
      <c r="EDV263" s="50"/>
      <c r="EDW263" s="50"/>
      <c r="EDX263" s="50"/>
      <c r="EDY263" s="50"/>
      <c r="EDZ263" s="50"/>
      <c r="EEA263" s="50"/>
      <c r="EEB263" s="50"/>
      <c r="EEC263" s="50"/>
      <c r="EED263" s="50"/>
      <c r="EEE263" s="50"/>
      <c r="EEF263" s="50"/>
      <c r="EEG263" s="50"/>
      <c r="EEH263" s="50"/>
      <c r="EEI263" s="50"/>
      <c r="EEJ263" s="50"/>
      <c r="EEK263" s="50"/>
      <c r="EEL263" s="50"/>
      <c r="EEM263" s="50"/>
      <c r="EEN263" s="50"/>
      <c r="EEO263" s="50"/>
      <c r="EEP263" s="50"/>
      <c r="EEQ263" s="50"/>
      <c r="EER263" s="50"/>
      <c r="EES263" s="102"/>
      <c r="EET263" s="103"/>
      <c r="EEU263" s="101"/>
      <c r="EEV263" s="106"/>
      <c r="EEW263" s="105"/>
      <c r="EEX263" s="50"/>
      <c r="EEY263" s="50"/>
      <c r="EEZ263" s="50"/>
      <c r="EFA263" s="50"/>
      <c r="EFB263" s="50"/>
      <c r="EFC263" s="50"/>
      <c r="EFD263" s="50"/>
      <c r="EFE263" s="50"/>
      <c r="EFF263" s="50"/>
      <c r="EFG263" s="50"/>
      <c r="EFH263" s="50"/>
      <c r="EFI263" s="50"/>
      <c r="EFJ263" s="50"/>
      <c r="EFK263" s="50"/>
      <c r="EFL263" s="50"/>
      <c r="EFM263" s="50"/>
      <c r="EFN263" s="50"/>
      <c r="EFO263" s="50"/>
      <c r="EFP263" s="50"/>
      <c r="EFQ263" s="50"/>
      <c r="EFR263" s="50"/>
      <c r="EFS263" s="50"/>
      <c r="EFT263" s="50"/>
      <c r="EFU263" s="50"/>
      <c r="EFV263" s="50"/>
      <c r="EFW263" s="50"/>
      <c r="EFX263" s="50"/>
      <c r="EFY263" s="50"/>
      <c r="EFZ263" s="50"/>
      <c r="EGA263" s="50"/>
      <c r="EGB263" s="50"/>
      <c r="EGC263" s="102"/>
      <c r="EGD263" s="103"/>
      <c r="EGE263" s="101"/>
      <c r="EGF263" s="106"/>
      <c r="EGG263" s="105"/>
      <c r="EGH263" s="50"/>
      <c r="EGI263" s="50"/>
      <c r="EGJ263" s="50"/>
      <c r="EGK263" s="50"/>
      <c r="EGL263" s="50"/>
      <c r="EGM263" s="50"/>
      <c r="EGN263" s="50"/>
      <c r="EGO263" s="50"/>
      <c r="EGP263" s="50"/>
      <c r="EGQ263" s="50"/>
      <c r="EGR263" s="50"/>
      <c r="EGS263" s="50"/>
      <c r="EGT263" s="50"/>
      <c r="EGU263" s="50"/>
      <c r="EGV263" s="50"/>
      <c r="EGW263" s="50"/>
      <c r="EGX263" s="50"/>
      <c r="EGY263" s="50"/>
      <c r="EGZ263" s="50"/>
      <c r="EHA263" s="50"/>
      <c r="EHB263" s="50"/>
      <c r="EHC263" s="50"/>
      <c r="EHD263" s="50"/>
      <c r="EHE263" s="50"/>
      <c r="EHF263" s="50"/>
      <c r="EHG263" s="50"/>
      <c r="EHH263" s="50"/>
      <c r="EHI263" s="50"/>
      <c r="EHJ263" s="50"/>
      <c r="EHK263" s="50"/>
      <c r="EHL263" s="50"/>
      <c r="EHM263" s="102"/>
      <c r="EHN263" s="103"/>
      <c r="EHO263" s="101"/>
      <c r="EHP263" s="106"/>
      <c r="EHQ263" s="105"/>
      <c r="EHR263" s="50"/>
      <c r="EHS263" s="50"/>
      <c r="EHT263" s="50"/>
      <c r="EHU263" s="50"/>
      <c r="EHV263" s="50"/>
      <c r="EHW263" s="50"/>
      <c r="EHX263" s="50"/>
      <c r="EHY263" s="50"/>
      <c r="EHZ263" s="50"/>
      <c r="EIA263" s="50"/>
      <c r="EIB263" s="50"/>
      <c r="EIC263" s="50"/>
      <c r="EID263" s="50"/>
      <c r="EIE263" s="50"/>
      <c r="EIF263" s="50"/>
      <c r="EIG263" s="50"/>
      <c r="EIH263" s="50"/>
      <c r="EII263" s="50"/>
      <c r="EIJ263" s="50"/>
      <c r="EIK263" s="50"/>
      <c r="EIL263" s="50"/>
      <c r="EIM263" s="50"/>
      <c r="EIN263" s="50"/>
      <c r="EIO263" s="50"/>
      <c r="EIP263" s="50"/>
      <c r="EIQ263" s="50"/>
      <c r="EIR263" s="50"/>
      <c r="EIS263" s="50"/>
      <c r="EIT263" s="50"/>
      <c r="EIU263" s="50"/>
      <c r="EIV263" s="50"/>
      <c r="EIW263" s="102"/>
      <c r="EIX263" s="103"/>
      <c r="EIY263" s="101"/>
      <c r="EIZ263" s="106"/>
      <c r="EJA263" s="105"/>
      <c r="EJB263" s="50"/>
      <c r="EJC263" s="50"/>
      <c r="EJD263" s="50"/>
      <c r="EJE263" s="50"/>
      <c r="EJF263" s="50"/>
      <c r="EJG263" s="50"/>
      <c r="EJH263" s="50"/>
      <c r="EJI263" s="50"/>
      <c r="EJJ263" s="50"/>
      <c r="EJK263" s="50"/>
      <c r="EJL263" s="50"/>
      <c r="EJM263" s="50"/>
      <c r="EJN263" s="50"/>
      <c r="EJO263" s="50"/>
      <c r="EJP263" s="50"/>
      <c r="EJQ263" s="50"/>
      <c r="EJR263" s="50"/>
      <c r="EJS263" s="50"/>
      <c r="EJT263" s="50"/>
      <c r="EJU263" s="50"/>
      <c r="EJV263" s="50"/>
      <c r="EJW263" s="50"/>
      <c r="EJX263" s="50"/>
      <c r="EJY263" s="50"/>
      <c r="EJZ263" s="50"/>
      <c r="EKA263" s="50"/>
      <c r="EKB263" s="50"/>
      <c r="EKC263" s="50"/>
      <c r="EKD263" s="50"/>
      <c r="EKE263" s="50"/>
      <c r="EKF263" s="50"/>
      <c r="EKG263" s="102"/>
      <c r="EKH263" s="103"/>
      <c r="EKI263" s="101"/>
      <c r="EKJ263" s="106"/>
      <c r="EKK263" s="105"/>
      <c r="EKL263" s="50"/>
      <c r="EKM263" s="50"/>
      <c r="EKN263" s="50"/>
      <c r="EKO263" s="50"/>
      <c r="EKP263" s="50"/>
      <c r="EKQ263" s="50"/>
      <c r="EKR263" s="50"/>
      <c r="EKS263" s="50"/>
      <c r="EKT263" s="50"/>
      <c r="EKU263" s="50"/>
      <c r="EKV263" s="50"/>
      <c r="EKW263" s="50"/>
      <c r="EKX263" s="50"/>
      <c r="EKY263" s="50"/>
      <c r="EKZ263" s="50"/>
      <c r="ELA263" s="50"/>
      <c r="ELB263" s="50"/>
      <c r="ELC263" s="50"/>
      <c r="ELD263" s="50"/>
      <c r="ELE263" s="50"/>
      <c r="ELF263" s="50"/>
      <c r="ELG263" s="50"/>
      <c r="ELH263" s="50"/>
      <c r="ELI263" s="50"/>
      <c r="ELJ263" s="50"/>
      <c r="ELK263" s="50"/>
      <c r="ELL263" s="50"/>
      <c r="ELM263" s="50"/>
      <c r="ELN263" s="50"/>
      <c r="ELO263" s="50"/>
      <c r="ELP263" s="50"/>
      <c r="ELQ263" s="102"/>
      <c r="ELR263" s="103"/>
      <c r="ELS263" s="101"/>
      <c r="ELT263" s="106"/>
      <c r="ELU263" s="105"/>
      <c r="ELV263" s="50"/>
      <c r="ELW263" s="50"/>
      <c r="ELX263" s="50"/>
      <c r="ELY263" s="50"/>
      <c r="ELZ263" s="50"/>
      <c r="EMA263" s="50"/>
      <c r="EMB263" s="50"/>
      <c r="EMC263" s="50"/>
      <c r="EMD263" s="50"/>
      <c r="EME263" s="50"/>
      <c r="EMF263" s="50"/>
      <c r="EMG263" s="50"/>
      <c r="EMH263" s="50"/>
      <c r="EMI263" s="50"/>
      <c r="EMJ263" s="50"/>
      <c r="EMK263" s="50"/>
      <c r="EML263" s="50"/>
      <c r="EMM263" s="50"/>
      <c r="EMN263" s="50"/>
      <c r="EMO263" s="50"/>
      <c r="EMP263" s="50"/>
      <c r="EMQ263" s="50"/>
      <c r="EMR263" s="50"/>
      <c r="EMS263" s="50"/>
      <c r="EMT263" s="50"/>
      <c r="EMU263" s="50"/>
      <c r="EMV263" s="50"/>
      <c r="EMW263" s="50"/>
      <c r="EMX263" s="50"/>
      <c r="EMY263" s="50"/>
      <c r="EMZ263" s="50"/>
      <c r="ENA263" s="102"/>
      <c r="ENB263" s="103"/>
      <c r="ENC263" s="101"/>
      <c r="END263" s="106"/>
      <c r="ENE263" s="105"/>
      <c r="ENF263" s="50"/>
      <c r="ENG263" s="50"/>
      <c r="ENH263" s="50"/>
      <c r="ENI263" s="50"/>
      <c r="ENJ263" s="50"/>
      <c r="ENK263" s="50"/>
      <c r="ENL263" s="50"/>
      <c r="ENM263" s="50"/>
      <c r="ENN263" s="50"/>
      <c r="ENO263" s="50"/>
      <c r="ENP263" s="50"/>
      <c r="ENQ263" s="50"/>
      <c r="ENR263" s="50"/>
      <c r="ENS263" s="50"/>
      <c r="ENT263" s="50"/>
      <c r="ENU263" s="50"/>
      <c r="ENV263" s="50"/>
      <c r="ENW263" s="50"/>
      <c r="ENX263" s="50"/>
      <c r="ENY263" s="50"/>
      <c r="ENZ263" s="50"/>
      <c r="EOA263" s="50"/>
      <c r="EOB263" s="50"/>
      <c r="EOC263" s="50"/>
      <c r="EOD263" s="50"/>
      <c r="EOE263" s="50"/>
      <c r="EOF263" s="50"/>
      <c r="EOG263" s="50"/>
      <c r="EOH263" s="50"/>
      <c r="EOI263" s="50"/>
      <c r="EOJ263" s="50"/>
      <c r="EOK263" s="102"/>
      <c r="EOL263" s="103"/>
      <c r="EOM263" s="101"/>
      <c r="EON263" s="106"/>
      <c r="EOO263" s="105"/>
      <c r="EOP263" s="50"/>
      <c r="EOQ263" s="50"/>
      <c r="EOR263" s="50"/>
      <c r="EOS263" s="50"/>
      <c r="EOT263" s="50"/>
      <c r="EOU263" s="50"/>
      <c r="EOV263" s="50"/>
      <c r="EOW263" s="50"/>
      <c r="EOX263" s="50"/>
      <c r="EOY263" s="50"/>
      <c r="EOZ263" s="50"/>
      <c r="EPA263" s="50"/>
      <c r="EPB263" s="50"/>
      <c r="EPC263" s="50"/>
      <c r="EPD263" s="50"/>
      <c r="EPE263" s="50"/>
      <c r="EPF263" s="50"/>
      <c r="EPG263" s="50"/>
      <c r="EPH263" s="50"/>
      <c r="EPI263" s="50"/>
      <c r="EPJ263" s="50"/>
      <c r="EPK263" s="50"/>
      <c r="EPL263" s="50"/>
      <c r="EPM263" s="50"/>
      <c r="EPN263" s="50"/>
      <c r="EPO263" s="50"/>
      <c r="EPP263" s="50"/>
      <c r="EPQ263" s="50"/>
      <c r="EPR263" s="50"/>
      <c r="EPS263" s="50"/>
      <c r="EPT263" s="50"/>
      <c r="EPU263" s="102"/>
      <c r="EPV263" s="103"/>
      <c r="EPW263" s="101"/>
      <c r="EPX263" s="106"/>
      <c r="EPY263" s="105"/>
      <c r="EPZ263" s="50"/>
      <c r="EQA263" s="50"/>
      <c r="EQB263" s="50"/>
      <c r="EQC263" s="50"/>
      <c r="EQD263" s="50"/>
      <c r="EQE263" s="50"/>
      <c r="EQF263" s="50"/>
      <c r="EQG263" s="50"/>
      <c r="EQH263" s="50"/>
      <c r="EQI263" s="50"/>
      <c r="EQJ263" s="50"/>
      <c r="EQK263" s="50"/>
      <c r="EQL263" s="50"/>
      <c r="EQM263" s="50"/>
      <c r="EQN263" s="50"/>
      <c r="EQO263" s="50"/>
      <c r="EQP263" s="50"/>
      <c r="EQQ263" s="50"/>
      <c r="EQR263" s="50"/>
      <c r="EQS263" s="50"/>
      <c r="EQT263" s="50"/>
      <c r="EQU263" s="50"/>
      <c r="EQV263" s="50"/>
      <c r="EQW263" s="50"/>
      <c r="EQX263" s="50"/>
      <c r="EQY263" s="50"/>
      <c r="EQZ263" s="50"/>
      <c r="ERA263" s="50"/>
      <c r="ERB263" s="50"/>
      <c r="ERC263" s="50"/>
      <c r="ERD263" s="50"/>
      <c r="ERE263" s="102"/>
      <c r="ERF263" s="103"/>
      <c r="ERG263" s="101"/>
      <c r="ERH263" s="106"/>
      <c r="ERI263" s="105"/>
      <c r="ERJ263" s="50"/>
      <c r="ERK263" s="50"/>
      <c r="ERL263" s="50"/>
      <c r="ERM263" s="50"/>
      <c r="ERN263" s="50"/>
      <c r="ERO263" s="50"/>
      <c r="ERP263" s="50"/>
      <c r="ERQ263" s="50"/>
      <c r="ERR263" s="50"/>
      <c r="ERS263" s="50"/>
      <c r="ERT263" s="50"/>
      <c r="ERU263" s="50"/>
      <c r="ERV263" s="50"/>
      <c r="ERW263" s="50"/>
      <c r="ERX263" s="50"/>
      <c r="ERY263" s="50"/>
      <c r="ERZ263" s="50"/>
      <c r="ESA263" s="50"/>
      <c r="ESB263" s="50"/>
      <c r="ESC263" s="50"/>
      <c r="ESD263" s="50"/>
      <c r="ESE263" s="50"/>
      <c r="ESF263" s="50"/>
      <c r="ESG263" s="50"/>
      <c r="ESH263" s="50"/>
      <c r="ESI263" s="50"/>
      <c r="ESJ263" s="50"/>
      <c r="ESK263" s="50"/>
      <c r="ESL263" s="50"/>
      <c r="ESM263" s="50"/>
      <c r="ESN263" s="50"/>
      <c r="ESO263" s="102"/>
      <c r="ESP263" s="103"/>
      <c r="ESQ263" s="101"/>
      <c r="ESR263" s="106"/>
      <c r="ESS263" s="105"/>
      <c r="EST263" s="50"/>
      <c r="ESU263" s="50"/>
      <c r="ESV263" s="50"/>
      <c r="ESW263" s="50"/>
      <c r="ESX263" s="50"/>
      <c r="ESY263" s="50"/>
      <c r="ESZ263" s="50"/>
      <c r="ETA263" s="50"/>
      <c r="ETB263" s="50"/>
      <c r="ETC263" s="50"/>
      <c r="ETD263" s="50"/>
      <c r="ETE263" s="50"/>
      <c r="ETF263" s="50"/>
      <c r="ETG263" s="50"/>
      <c r="ETH263" s="50"/>
      <c r="ETI263" s="50"/>
      <c r="ETJ263" s="50"/>
      <c r="ETK263" s="50"/>
      <c r="ETL263" s="50"/>
      <c r="ETM263" s="50"/>
      <c r="ETN263" s="50"/>
      <c r="ETO263" s="50"/>
      <c r="ETP263" s="50"/>
      <c r="ETQ263" s="50"/>
      <c r="ETR263" s="50"/>
      <c r="ETS263" s="50"/>
      <c r="ETT263" s="50"/>
      <c r="ETU263" s="50"/>
      <c r="ETV263" s="50"/>
      <c r="ETW263" s="50"/>
      <c r="ETX263" s="50"/>
      <c r="ETY263" s="102"/>
      <c r="ETZ263" s="103"/>
      <c r="EUA263" s="101"/>
      <c r="EUB263" s="106"/>
      <c r="EUC263" s="105"/>
      <c r="EUD263" s="50"/>
      <c r="EUE263" s="50"/>
      <c r="EUF263" s="50"/>
      <c r="EUG263" s="50"/>
      <c r="EUH263" s="50"/>
      <c r="EUI263" s="50"/>
      <c r="EUJ263" s="50"/>
      <c r="EUK263" s="50"/>
      <c r="EUL263" s="50"/>
      <c r="EUM263" s="50"/>
      <c r="EUN263" s="50"/>
      <c r="EUO263" s="50"/>
      <c r="EUP263" s="50"/>
      <c r="EUQ263" s="50"/>
      <c r="EUR263" s="50"/>
      <c r="EUS263" s="50"/>
      <c r="EUT263" s="50"/>
      <c r="EUU263" s="50"/>
      <c r="EUV263" s="50"/>
      <c r="EUW263" s="50"/>
      <c r="EUX263" s="50"/>
      <c r="EUY263" s="50"/>
      <c r="EUZ263" s="50"/>
      <c r="EVA263" s="50"/>
      <c r="EVB263" s="50"/>
      <c r="EVC263" s="50"/>
      <c r="EVD263" s="50"/>
      <c r="EVE263" s="50"/>
      <c r="EVF263" s="50"/>
      <c r="EVG263" s="50"/>
      <c r="EVH263" s="50"/>
      <c r="EVI263" s="102"/>
      <c r="EVJ263" s="103"/>
      <c r="EVK263" s="101"/>
      <c r="EVL263" s="106"/>
      <c r="EVM263" s="105"/>
      <c r="EVN263" s="50"/>
      <c r="EVO263" s="50"/>
      <c r="EVP263" s="50"/>
      <c r="EVQ263" s="50"/>
      <c r="EVR263" s="50"/>
      <c r="EVS263" s="50"/>
      <c r="EVT263" s="50"/>
      <c r="EVU263" s="50"/>
      <c r="EVV263" s="50"/>
      <c r="EVW263" s="50"/>
      <c r="EVX263" s="50"/>
      <c r="EVY263" s="50"/>
      <c r="EVZ263" s="50"/>
      <c r="EWA263" s="50"/>
      <c r="EWB263" s="50"/>
      <c r="EWC263" s="50"/>
      <c r="EWD263" s="50"/>
      <c r="EWE263" s="50"/>
      <c r="EWF263" s="50"/>
      <c r="EWG263" s="50"/>
      <c r="EWH263" s="50"/>
      <c r="EWI263" s="50"/>
      <c r="EWJ263" s="50"/>
      <c r="EWK263" s="50"/>
      <c r="EWL263" s="50"/>
      <c r="EWM263" s="50"/>
      <c r="EWN263" s="50"/>
      <c r="EWO263" s="50"/>
      <c r="EWP263" s="50"/>
      <c r="EWQ263" s="50"/>
      <c r="EWR263" s="50"/>
      <c r="EWS263" s="102"/>
      <c r="EWT263" s="103"/>
      <c r="EWU263" s="101"/>
      <c r="EWV263" s="106"/>
      <c r="EWW263" s="105"/>
      <c r="EWX263" s="50"/>
      <c r="EWY263" s="50"/>
      <c r="EWZ263" s="50"/>
      <c r="EXA263" s="50"/>
      <c r="EXB263" s="50"/>
      <c r="EXC263" s="50"/>
      <c r="EXD263" s="50"/>
      <c r="EXE263" s="50"/>
      <c r="EXF263" s="50"/>
      <c r="EXG263" s="50"/>
      <c r="EXH263" s="50"/>
      <c r="EXI263" s="50"/>
      <c r="EXJ263" s="50"/>
      <c r="EXK263" s="50"/>
      <c r="EXL263" s="50"/>
      <c r="EXM263" s="50"/>
      <c r="EXN263" s="50"/>
      <c r="EXO263" s="50"/>
      <c r="EXP263" s="50"/>
      <c r="EXQ263" s="50"/>
      <c r="EXR263" s="50"/>
      <c r="EXS263" s="50"/>
      <c r="EXT263" s="50"/>
      <c r="EXU263" s="50"/>
      <c r="EXV263" s="50"/>
      <c r="EXW263" s="50"/>
      <c r="EXX263" s="50"/>
      <c r="EXY263" s="50"/>
      <c r="EXZ263" s="50"/>
      <c r="EYA263" s="50"/>
      <c r="EYB263" s="50"/>
      <c r="EYC263" s="102"/>
      <c r="EYD263" s="103"/>
      <c r="EYE263" s="101"/>
      <c r="EYF263" s="106"/>
      <c r="EYG263" s="105"/>
      <c r="EYH263" s="50"/>
      <c r="EYI263" s="50"/>
      <c r="EYJ263" s="50"/>
      <c r="EYK263" s="50"/>
      <c r="EYL263" s="50"/>
      <c r="EYM263" s="50"/>
      <c r="EYN263" s="50"/>
      <c r="EYO263" s="50"/>
      <c r="EYP263" s="50"/>
      <c r="EYQ263" s="50"/>
      <c r="EYR263" s="50"/>
      <c r="EYS263" s="50"/>
      <c r="EYT263" s="50"/>
      <c r="EYU263" s="50"/>
      <c r="EYV263" s="50"/>
      <c r="EYW263" s="50"/>
      <c r="EYX263" s="50"/>
      <c r="EYY263" s="50"/>
      <c r="EYZ263" s="50"/>
      <c r="EZA263" s="50"/>
      <c r="EZB263" s="50"/>
      <c r="EZC263" s="50"/>
      <c r="EZD263" s="50"/>
      <c r="EZE263" s="50"/>
      <c r="EZF263" s="50"/>
      <c r="EZG263" s="50"/>
      <c r="EZH263" s="50"/>
      <c r="EZI263" s="50"/>
      <c r="EZJ263" s="50"/>
      <c r="EZK263" s="50"/>
      <c r="EZL263" s="50"/>
      <c r="EZM263" s="102"/>
      <c r="EZN263" s="103"/>
      <c r="EZO263" s="101"/>
      <c r="EZP263" s="106"/>
      <c r="EZQ263" s="105"/>
      <c r="EZR263" s="50"/>
      <c r="EZS263" s="50"/>
      <c r="EZT263" s="50"/>
      <c r="EZU263" s="50"/>
      <c r="EZV263" s="50"/>
      <c r="EZW263" s="50"/>
      <c r="EZX263" s="50"/>
      <c r="EZY263" s="50"/>
      <c r="EZZ263" s="50"/>
      <c r="FAA263" s="50"/>
      <c r="FAB263" s="50"/>
      <c r="FAC263" s="50"/>
      <c r="FAD263" s="50"/>
      <c r="FAE263" s="50"/>
      <c r="FAF263" s="50"/>
      <c r="FAG263" s="50"/>
      <c r="FAH263" s="50"/>
      <c r="FAI263" s="50"/>
      <c r="FAJ263" s="50"/>
      <c r="FAK263" s="50"/>
      <c r="FAL263" s="50"/>
      <c r="FAM263" s="50"/>
      <c r="FAN263" s="50"/>
      <c r="FAO263" s="50"/>
      <c r="FAP263" s="50"/>
      <c r="FAQ263" s="50"/>
      <c r="FAR263" s="50"/>
      <c r="FAS263" s="50"/>
      <c r="FAT263" s="50"/>
      <c r="FAU263" s="50"/>
      <c r="FAV263" s="50"/>
      <c r="FAW263" s="102"/>
      <c r="FAX263" s="103"/>
      <c r="FAY263" s="101"/>
      <c r="FAZ263" s="106"/>
      <c r="FBA263" s="105"/>
      <c r="FBB263" s="50"/>
      <c r="FBC263" s="50"/>
      <c r="FBD263" s="50"/>
      <c r="FBE263" s="50"/>
      <c r="FBF263" s="50"/>
      <c r="FBG263" s="50"/>
      <c r="FBH263" s="50"/>
      <c r="FBI263" s="50"/>
      <c r="FBJ263" s="50"/>
      <c r="FBK263" s="50"/>
      <c r="FBL263" s="50"/>
      <c r="FBM263" s="50"/>
      <c r="FBN263" s="50"/>
      <c r="FBO263" s="50"/>
      <c r="FBP263" s="50"/>
      <c r="FBQ263" s="50"/>
      <c r="FBR263" s="50"/>
      <c r="FBS263" s="50"/>
      <c r="FBT263" s="50"/>
      <c r="FBU263" s="50"/>
      <c r="FBV263" s="50"/>
      <c r="FBW263" s="50"/>
      <c r="FBX263" s="50"/>
      <c r="FBY263" s="50"/>
      <c r="FBZ263" s="50"/>
      <c r="FCA263" s="50"/>
      <c r="FCB263" s="50"/>
      <c r="FCC263" s="50"/>
      <c r="FCD263" s="50"/>
      <c r="FCE263" s="50"/>
      <c r="FCF263" s="50"/>
      <c r="FCG263" s="102"/>
      <c r="FCH263" s="103"/>
      <c r="FCI263" s="101"/>
      <c r="FCJ263" s="106"/>
      <c r="FCK263" s="105"/>
      <c r="FCL263" s="50"/>
      <c r="FCM263" s="50"/>
      <c r="FCN263" s="50"/>
      <c r="FCO263" s="50"/>
      <c r="FCP263" s="50"/>
      <c r="FCQ263" s="50"/>
      <c r="FCR263" s="50"/>
      <c r="FCS263" s="50"/>
      <c r="FCT263" s="50"/>
      <c r="FCU263" s="50"/>
      <c r="FCV263" s="50"/>
      <c r="FCW263" s="50"/>
      <c r="FCX263" s="50"/>
      <c r="FCY263" s="50"/>
      <c r="FCZ263" s="50"/>
      <c r="FDA263" s="50"/>
      <c r="FDB263" s="50"/>
      <c r="FDC263" s="50"/>
      <c r="FDD263" s="50"/>
      <c r="FDE263" s="50"/>
      <c r="FDF263" s="50"/>
      <c r="FDG263" s="50"/>
      <c r="FDH263" s="50"/>
      <c r="FDI263" s="50"/>
      <c r="FDJ263" s="50"/>
      <c r="FDK263" s="50"/>
      <c r="FDL263" s="50"/>
      <c r="FDM263" s="50"/>
      <c r="FDN263" s="50"/>
      <c r="FDO263" s="50"/>
      <c r="FDP263" s="50"/>
      <c r="FDQ263" s="102"/>
      <c r="FDR263" s="103"/>
      <c r="FDS263" s="101"/>
      <c r="FDT263" s="106"/>
      <c r="FDU263" s="105"/>
      <c r="FDV263" s="50"/>
      <c r="FDW263" s="50"/>
      <c r="FDX263" s="50"/>
      <c r="FDY263" s="50"/>
      <c r="FDZ263" s="50"/>
      <c r="FEA263" s="50"/>
      <c r="FEB263" s="50"/>
      <c r="FEC263" s="50"/>
      <c r="FED263" s="50"/>
      <c r="FEE263" s="50"/>
      <c r="FEF263" s="50"/>
      <c r="FEG263" s="50"/>
      <c r="FEH263" s="50"/>
      <c r="FEI263" s="50"/>
      <c r="FEJ263" s="50"/>
      <c r="FEK263" s="50"/>
      <c r="FEL263" s="50"/>
      <c r="FEM263" s="50"/>
      <c r="FEN263" s="50"/>
      <c r="FEO263" s="50"/>
      <c r="FEP263" s="50"/>
      <c r="FEQ263" s="50"/>
      <c r="FER263" s="50"/>
      <c r="FES263" s="50"/>
      <c r="FET263" s="50"/>
      <c r="FEU263" s="50"/>
      <c r="FEV263" s="50"/>
      <c r="FEW263" s="50"/>
      <c r="FEX263" s="50"/>
      <c r="FEY263" s="50"/>
      <c r="FEZ263" s="50"/>
      <c r="FFA263" s="102"/>
      <c r="FFB263" s="103"/>
      <c r="FFC263" s="101"/>
      <c r="FFD263" s="106"/>
      <c r="FFE263" s="105"/>
      <c r="FFF263" s="50"/>
      <c r="FFG263" s="50"/>
      <c r="FFH263" s="50"/>
      <c r="FFI263" s="50"/>
      <c r="FFJ263" s="50"/>
      <c r="FFK263" s="50"/>
      <c r="FFL263" s="50"/>
      <c r="FFM263" s="50"/>
      <c r="FFN263" s="50"/>
      <c r="FFO263" s="50"/>
      <c r="FFP263" s="50"/>
      <c r="FFQ263" s="50"/>
      <c r="FFR263" s="50"/>
      <c r="FFS263" s="50"/>
      <c r="FFT263" s="50"/>
      <c r="FFU263" s="50"/>
      <c r="FFV263" s="50"/>
      <c r="FFW263" s="50"/>
      <c r="FFX263" s="50"/>
      <c r="FFY263" s="50"/>
      <c r="FFZ263" s="50"/>
      <c r="FGA263" s="50"/>
      <c r="FGB263" s="50"/>
      <c r="FGC263" s="50"/>
      <c r="FGD263" s="50"/>
      <c r="FGE263" s="50"/>
      <c r="FGF263" s="50"/>
      <c r="FGG263" s="50"/>
      <c r="FGH263" s="50"/>
      <c r="FGI263" s="50"/>
      <c r="FGJ263" s="50"/>
      <c r="FGK263" s="102"/>
      <c r="FGL263" s="103"/>
      <c r="FGM263" s="101"/>
      <c r="FGN263" s="106"/>
      <c r="FGO263" s="105"/>
      <c r="FGP263" s="50"/>
      <c r="FGQ263" s="50"/>
      <c r="FGR263" s="50"/>
      <c r="FGS263" s="50"/>
      <c r="FGT263" s="50"/>
      <c r="FGU263" s="50"/>
      <c r="FGV263" s="50"/>
      <c r="FGW263" s="50"/>
      <c r="FGX263" s="50"/>
      <c r="FGY263" s="50"/>
      <c r="FGZ263" s="50"/>
      <c r="FHA263" s="50"/>
      <c r="FHB263" s="50"/>
      <c r="FHC263" s="50"/>
      <c r="FHD263" s="50"/>
      <c r="FHE263" s="50"/>
      <c r="FHF263" s="50"/>
      <c r="FHG263" s="50"/>
      <c r="FHH263" s="50"/>
      <c r="FHI263" s="50"/>
      <c r="FHJ263" s="50"/>
      <c r="FHK263" s="50"/>
      <c r="FHL263" s="50"/>
      <c r="FHM263" s="50"/>
      <c r="FHN263" s="50"/>
      <c r="FHO263" s="50"/>
      <c r="FHP263" s="50"/>
      <c r="FHQ263" s="50"/>
      <c r="FHR263" s="50"/>
      <c r="FHS263" s="50"/>
      <c r="FHT263" s="50"/>
      <c r="FHU263" s="102"/>
      <c r="FHV263" s="103"/>
      <c r="FHW263" s="101"/>
      <c r="FHX263" s="106"/>
      <c r="FHY263" s="105"/>
      <c r="FHZ263" s="50"/>
      <c r="FIA263" s="50"/>
      <c r="FIB263" s="50"/>
      <c r="FIC263" s="50"/>
      <c r="FID263" s="50"/>
      <c r="FIE263" s="50"/>
      <c r="FIF263" s="50"/>
      <c r="FIG263" s="50"/>
      <c r="FIH263" s="50"/>
      <c r="FII263" s="50"/>
      <c r="FIJ263" s="50"/>
      <c r="FIK263" s="50"/>
      <c r="FIL263" s="50"/>
      <c r="FIM263" s="50"/>
      <c r="FIN263" s="50"/>
      <c r="FIO263" s="50"/>
      <c r="FIP263" s="50"/>
      <c r="FIQ263" s="50"/>
      <c r="FIR263" s="50"/>
      <c r="FIS263" s="50"/>
      <c r="FIT263" s="50"/>
      <c r="FIU263" s="50"/>
      <c r="FIV263" s="50"/>
      <c r="FIW263" s="50"/>
      <c r="FIX263" s="50"/>
      <c r="FIY263" s="50"/>
      <c r="FIZ263" s="50"/>
      <c r="FJA263" s="50"/>
      <c r="FJB263" s="50"/>
      <c r="FJC263" s="50"/>
      <c r="FJD263" s="50"/>
      <c r="FJE263" s="102"/>
      <c r="FJF263" s="103"/>
      <c r="FJG263" s="101"/>
      <c r="FJH263" s="106"/>
      <c r="FJI263" s="105"/>
      <c r="FJJ263" s="50"/>
      <c r="FJK263" s="50"/>
      <c r="FJL263" s="50"/>
      <c r="FJM263" s="50"/>
      <c r="FJN263" s="50"/>
      <c r="FJO263" s="50"/>
      <c r="FJP263" s="50"/>
      <c r="FJQ263" s="50"/>
      <c r="FJR263" s="50"/>
      <c r="FJS263" s="50"/>
      <c r="FJT263" s="50"/>
      <c r="FJU263" s="50"/>
      <c r="FJV263" s="50"/>
      <c r="FJW263" s="50"/>
      <c r="FJX263" s="50"/>
      <c r="FJY263" s="50"/>
      <c r="FJZ263" s="50"/>
      <c r="FKA263" s="50"/>
      <c r="FKB263" s="50"/>
      <c r="FKC263" s="50"/>
      <c r="FKD263" s="50"/>
      <c r="FKE263" s="50"/>
      <c r="FKF263" s="50"/>
      <c r="FKG263" s="50"/>
      <c r="FKH263" s="50"/>
      <c r="FKI263" s="50"/>
      <c r="FKJ263" s="50"/>
      <c r="FKK263" s="50"/>
      <c r="FKL263" s="50"/>
      <c r="FKM263" s="50"/>
      <c r="FKN263" s="50"/>
      <c r="FKO263" s="102"/>
      <c r="FKP263" s="103"/>
      <c r="FKQ263" s="101"/>
      <c r="FKR263" s="106"/>
      <c r="FKS263" s="105"/>
      <c r="FKT263" s="50"/>
      <c r="FKU263" s="50"/>
      <c r="FKV263" s="50"/>
      <c r="FKW263" s="50"/>
      <c r="FKX263" s="50"/>
      <c r="FKY263" s="50"/>
      <c r="FKZ263" s="50"/>
      <c r="FLA263" s="50"/>
      <c r="FLB263" s="50"/>
      <c r="FLC263" s="50"/>
      <c r="FLD263" s="50"/>
      <c r="FLE263" s="50"/>
      <c r="FLF263" s="50"/>
      <c r="FLG263" s="50"/>
      <c r="FLH263" s="50"/>
      <c r="FLI263" s="50"/>
      <c r="FLJ263" s="50"/>
      <c r="FLK263" s="50"/>
      <c r="FLL263" s="50"/>
      <c r="FLM263" s="50"/>
      <c r="FLN263" s="50"/>
      <c r="FLO263" s="50"/>
      <c r="FLP263" s="50"/>
      <c r="FLQ263" s="50"/>
      <c r="FLR263" s="50"/>
      <c r="FLS263" s="50"/>
      <c r="FLT263" s="50"/>
      <c r="FLU263" s="50"/>
      <c r="FLV263" s="50"/>
      <c r="FLW263" s="50"/>
      <c r="FLX263" s="50"/>
      <c r="FLY263" s="102"/>
      <c r="FLZ263" s="103"/>
      <c r="FMA263" s="101"/>
      <c r="FMB263" s="106"/>
      <c r="FMC263" s="105"/>
      <c r="FMD263" s="50"/>
      <c r="FME263" s="50"/>
      <c r="FMF263" s="50"/>
      <c r="FMG263" s="50"/>
      <c r="FMH263" s="50"/>
      <c r="FMI263" s="50"/>
      <c r="FMJ263" s="50"/>
      <c r="FMK263" s="50"/>
      <c r="FML263" s="50"/>
      <c r="FMM263" s="50"/>
      <c r="FMN263" s="50"/>
      <c r="FMO263" s="50"/>
      <c r="FMP263" s="50"/>
      <c r="FMQ263" s="50"/>
      <c r="FMR263" s="50"/>
      <c r="FMS263" s="50"/>
      <c r="FMT263" s="50"/>
      <c r="FMU263" s="50"/>
      <c r="FMV263" s="50"/>
      <c r="FMW263" s="50"/>
      <c r="FMX263" s="50"/>
      <c r="FMY263" s="50"/>
      <c r="FMZ263" s="50"/>
      <c r="FNA263" s="50"/>
      <c r="FNB263" s="50"/>
      <c r="FNC263" s="50"/>
      <c r="FND263" s="50"/>
      <c r="FNE263" s="50"/>
      <c r="FNF263" s="50"/>
      <c r="FNG263" s="50"/>
      <c r="FNH263" s="50"/>
      <c r="FNI263" s="102"/>
      <c r="FNJ263" s="103"/>
      <c r="FNK263" s="101"/>
      <c r="FNL263" s="106"/>
      <c r="FNM263" s="105"/>
      <c r="FNN263" s="50"/>
      <c r="FNO263" s="50"/>
      <c r="FNP263" s="50"/>
      <c r="FNQ263" s="50"/>
      <c r="FNR263" s="50"/>
      <c r="FNS263" s="50"/>
      <c r="FNT263" s="50"/>
      <c r="FNU263" s="50"/>
      <c r="FNV263" s="50"/>
      <c r="FNW263" s="50"/>
      <c r="FNX263" s="50"/>
      <c r="FNY263" s="50"/>
      <c r="FNZ263" s="50"/>
      <c r="FOA263" s="50"/>
      <c r="FOB263" s="50"/>
      <c r="FOC263" s="50"/>
      <c r="FOD263" s="50"/>
      <c r="FOE263" s="50"/>
      <c r="FOF263" s="50"/>
      <c r="FOG263" s="50"/>
      <c r="FOH263" s="50"/>
      <c r="FOI263" s="50"/>
      <c r="FOJ263" s="50"/>
      <c r="FOK263" s="50"/>
      <c r="FOL263" s="50"/>
      <c r="FOM263" s="50"/>
      <c r="FON263" s="50"/>
      <c r="FOO263" s="50"/>
      <c r="FOP263" s="50"/>
      <c r="FOQ263" s="50"/>
      <c r="FOR263" s="50"/>
      <c r="FOS263" s="102"/>
      <c r="FOT263" s="103"/>
      <c r="FOU263" s="101"/>
      <c r="FOV263" s="106"/>
      <c r="FOW263" s="105"/>
      <c r="FOX263" s="50"/>
      <c r="FOY263" s="50"/>
      <c r="FOZ263" s="50"/>
      <c r="FPA263" s="50"/>
      <c r="FPB263" s="50"/>
      <c r="FPC263" s="50"/>
      <c r="FPD263" s="50"/>
      <c r="FPE263" s="50"/>
      <c r="FPF263" s="50"/>
      <c r="FPG263" s="50"/>
      <c r="FPH263" s="50"/>
      <c r="FPI263" s="50"/>
      <c r="FPJ263" s="50"/>
      <c r="FPK263" s="50"/>
      <c r="FPL263" s="50"/>
      <c r="FPM263" s="50"/>
      <c r="FPN263" s="50"/>
      <c r="FPO263" s="50"/>
      <c r="FPP263" s="50"/>
      <c r="FPQ263" s="50"/>
      <c r="FPR263" s="50"/>
      <c r="FPS263" s="50"/>
      <c r="FPT263" s="50"/>
      <c r="FPU263" s="50"/>
      <c r="FPV263" s="50"/>
      <c r="FPW263" s="50"/>
      <c r="FPX263" s="50"/>
      <c r="FPY263" s="50"/>
      <c r="FPZ263" s="50"/>
      <c r="FQA263" s="50"/>
      <c r="FQB263" s="50"/>
      <c r="FQC263" s="102"/>
      <c r="FQD263" s="103"/>
      <c r="FQE263" s="101"/>
      <c r="FQF263" s="106"/>
      <c r="FQG263" s="105"/>
      <c r="FQH263" s="50"/>
      <c r="FQI263" s="50"/>
      <c r="FQJ263" s="50"/>
      <c r="FQK263" s="50"/>
      <c r="FQL263" s="50"/>
      <c r="FQM263" s="50"/>
      <c r="FQN263" s="50"/>
      <c r="FQO263" s="50"/>
      <c r="FQP263" s="50"/>
      <c r="FQQ263" s="50"/>
      <c r="FQR263" s="50"/>
      <c r="FQS263" s="50"/>
      <c r="FQT263" s="50"/>
      <c r="FQU263" s="50"/>
      <c r="FQV263" s="50"/>
      <c r="FQW263" s="50"/>
      <c r="FQX263" s="50"/>
      <c r="FQY263" s="50"/>
      <c r="FQZ263" s="50"/>
      <c r="FRA263" s="50"/>
      <c r="FRB263" s="50"/>
      <c r="FRC263" s="50"/>
      <c r="FRD263" s="50"/>
      <c r="FRE263" s="50"/>
      <c r="FRF263" s="50"/>
      <c r="FRG263" s="50"/>
      <c r="FRH263" s="50"/>
      <c r="FRI263" s="50"/>
      <c r="FRJ263" s="50"/>
      <c r="FRK263" s="50"/>
      <c r="FRL263" s="50"/>
      <c r="FRM263" s="102"/>
      <c r="FRN263" s="103"/>
      <c r="FRO263" s="101"/>
      <c r="FRP263" s="106"/>
      <c r="FRQ263" s="105"/>
      <c r="FRR263" s="50"/>
      <c r="FRS263" s="50"/>
      <c r="FRT263" s="50"/>
      <c r="FRU263" s="50"/>
      <c r="FRV263" s="50"/>
      <c r="FRW263" s="50"/>
      <c r="FRX263" s="50"/>
      <c r="FRY263" s="50"/>
      <c r="FRZ263" s="50"/>
      <c r="FSA263" s="50"/>
      <c r="FSB263" s="50"/>
      <c r="FSC263" s="50"/>
      <c r="FSD263" s="50"/>
      <c r="FSE263" s="50"/>
      <c r="FSF263" s="50"/>
      <c r="FSG263" s="50"/>
      <c r="FSH263" s="50"/>
      <c r="FSI263" s="50"/>
      <c r="FSJ263" s="50"/>
      <c r="FSK263" s="50"/>
      <c r="FSL263" s="50"/>
      <c r="FSM263" s="50"/>
      <c r="FSN263" s="50"/>
      <c r="FSO263" s="50"/>
      <c r="FSP263" s="50"/>
      <c r="FSQ263" s="50"/>
      <c r="FSR263" s="50"/>
      <c r="FSS263" s="50"/>
      <c r="FST263" s="50"/>
      <c r="FSU263" s="50"/>
      <c r="FSV263" s="50"/>
      <c r="FSW263" s="102"/>
      <c r="FSX263" s="103"/>
      <c r="FSY263" s="101"/>
      <c r="FSZ263" s="106"/>
      <c r="FTA263" s="105"/>
      <c r="FTB263" s="50"/>
      <c r="FTC263" s="50"/>
      <c r="FTD263" s="50"/>
      <c r="FTE263" s="50"/>
      <c r="FTF263" s="50"/>
      <c r="FTG263" s="50"/>
      <c r="FTH263" s="50"/>
      <c r="FTI263" s="50"/>
      <c r="FTJ263" s="50"/>
      <c r="FTK263" s="50"/>
      <c r="FTL263" s="50"/>
      <c r="FTM263" s="50"/>
      <c r="FTN263" s="50"/>
      <c r="FTO263" s="50"/>
      <c r="FTP263" s="50"/>
      <c r="FTQ263" s="50"/>
      <c r="FTR263" s="50"/>
      <c r="FTS263" s="50"/>
      <c r="FTT263" s="50"/>
      <c r="FTU263" s="50"/>
      <c r="FTV263" s="50"/>
      <c r="FTW263" s="50"/>
      <c r="FTX263" s="50"/>
      <c r="FTY263" s="50"/>
      <c r="FTZ263" s="50"/>
      <c r="FUA263" s="50"/>
      <c r="FUB263" s="50"/>
      <c r="FUC263" s="50"/>
      <c r="FUD263" s="50"/>
      <c r="FUE263" s="50"/>
      <c r="FUF263" s="50"/>
      <c r="FUG263" s="102"/>
      <c r="FUH263" s="103"/>
      <c r="FUI263" s="101"/>
      <c r="FUJ263" s="106"/>
      <c r="FUK263" s="105"/>
      <c r="FUL263" s="50"/>
      <c r="FUM263" s="50"/>
      <c r="FUN263" s="50"/>
      <c r="FUO263" s="50"/>
      <c r="FUP263" s="50"/>
      <c r="FUQ263" s="50"/>
      <c r="FUR263" s="50"/>
      <c r="FUS263" s="50"/>
      <c r="FUT263" s="50"/>
      <c r="FUU263" s="50"/>
      <c r="FUV263" s="50"/>
      <c r="FUW263" s="50"/>
      <c r="FUX263" s="50"/>
      <c r="FUY263" s="50"/>
      <c r="FUZ263" s="50"/>
      <c r="FVA263" s="50"/>
      <c r="FVB263" s="50"/>
      <c r="FVC263" s="50"/>
      <c r="FVD263" s="50"/>
      <c r="FVE263" s="50"/>
      <c r="FVF263" s="50"/>
      <c r="FVG263" s="50"/>
      <c r="FVH263" s="50"/>
      <c r="FVI263" s="50"/>
      <c r="FVJ263" s="50"/>
      <c r="FVK263" s="50"/>
      <c r="FVL263" s="50"/>
      <c r="FVM263" s="50"/>
      <c r="FVN263" s="50"/>
      <c r="FVO263" s="50"/>
      <c r="FVP263" s="50"/>
      <c r="FVQ263" s="102"/>
      <c r="FVR263" s="103"/>
      <c r="FVS263" s="101"/>
      <c r="FVT263" s="106"/>
      <c r="FVU263" s="105"/>
      <c r="FVV263" s="50"/>
      <c r="FVW263" s="50"/>
      <c r="FVX263" s="50"/>
      <c r="FVY263" s="50"/>
      <c r="FVZ263" s="50"/>
      <c r="FWA263" s="50"/>
      <c r="FWB263" s="50"/>
      <c r="FWC263" s="50"/>
      <c r="FWD263" s="50"/>
      <c r="FWE263" s="50"/>
      <c r="FWF263" s="50"/>
      <c r="FWG263" s="50"/>
      <c r="FWH263" s="50"/>
      <c r="FWI263" s="50"/>
      <c r="FWJ263" s="50"/>
      <c r="FWK263" s="50"/>
      <c r="FWL263" s="50"/>
      <c r="FWM263" s="50"/>
      <c r="FWN263" s="50"/>
      <c r="FWO263" s="50"/>
      <c r="FWP263" s="50"/>
      <c r="FWQ263" s="50"/>
      <c r="FWR263" s="50"/>
      <c r="FWS263" s="50"/>
      <c r="FWT263" s="50"/>
      <c r="FWU263" s="50"/>
      <c r="FWV263" s="50"/>
      <c r="FWW263" s="50"/>
      <c r="FWX263" s="50"/>
      <c r="FWY263" s="50"/>
      <c r="FWZ263" s="50"/>
      <c r="FXA263" s="102"/>
      <c r="FXB263" s="103"/>
      <c r="FXC263" s="101"/>
      <c r="FXD263" s="106"/>
      <c r="FXE263" s="105"/>
      <c r="FXF263" s="50"/>
      <c r="FXG263" s="50"/>
      <c r="FXH263" s="50"/>
      <c r="FXI263" s="50"/>
      <c r="FXJ263" s="50"/>
      <c r="FXK263" s="50"/>
      <c r="FXL263" s="50"/>
      <c r="FXM263" s="50"/>
      <c r="FXN263" s="50"/>
      <c r="FXO263" s="50"/>
      <c r="FXP263" s="50"/>
      <c r="FXQ263" s="50"/>
      <c r="FXR263" s="50"/>
      <c r="FXS263" s="50"/>
      <c r="FXT263" s="50"/>
      <c r="FXU263" s="50"/>
      <c r="FXV263" s="50"/>
      <c r="FXW263" s="50"/>
      <c r="FXX263" s="50"/>
      <c r="FXY263" s="50"/>
      <c r="FXZ263" s="50"/>
      <c r="FYA263" s="50"/>
      <c r="FYB263" s="50"/>
      <c r="FYC263" s="50"/>
      <c r="FYD263" s="50"/>
      <c r="FYE263" s="50"/>
      <c r="FYF263" s="50"/>
      <c r="FYG263" s="50"/>
      <c r="FYH263" s="50"/>
      <c r="FYI263" s="50"/>
      <c r="FYJ263" s="50"/>
      <c r="FYK263" s="102"/>
      <c r="FYL263" s="103"/>
      <c r="FYM263" s="101"/>
      <c r="FYN263" s="106"/>
      <c r="FYO263" s="105"/>
      <c r="FYP263" s="50"/>
      <c r="FYQ263" s="50"/>
      <c r="FYR263" s="50"/>
      <c r="FYS263" s="50"/>
      <c r="FYT263" s="50"/>
      <c r="FYU263" s="50"/>
      <c r="FYV263" s="50"/>
      <c r="FYW263" s="50"/>
      <c r="FYX263" s="50"/>
      <c r="FYY263" s="50"/>
      <c r="FYZ263" s="50"/>
      <c r="FZA263" s="50"/>
      <c r="FZB263" s="50"/>
      <c r="FZC263" s="50"/>
      <c r="FZD263" s="50"/>
      <c r="FZE263" s="50"/>
      <c r="FZF263" s="50"/>
      <c r="FZG263" s="50"/>
      <c r="FZH263" s="50"/>
      <c r="FZI263" s="50"/>
      <c r="FZJ263" s="50"/>
      <c r="FZK263" s="50"/>
      <c r="FZL263" s="50"/>
      <c r="FZM263" s="50"/>
      <c r="FZN263" s="50"/>
      <c r="FZO263" s="50"/>
      <c r="FZP263" s="50"/>
      <c r="FZQ263" s="50"/>
      <c r="FZR263" s="50"/>
      <c r="FZS263" s="50"/>
      <c r="FZT263" s="50"/>
      <c r="FZU263" s="102"/>
      <c r="FZV263" s="103"/>
      <c r="FZW263" s="101"/>
      <c r="FZX263" s="106"/>
      <c r="FZY263" s="105"/>
      <c r="FZZ263" s="50"/>
      <c r="GAA263" s="50"/>
      <c r="GAB263" s="50"/>
      <c r="GAC263" s="50"/>
      <c r="GAD263" s="50"/>
      <c r="GAE263" s="50"/>
      <c r="GAF263" s="50"/>
      <c r="GAG263" s="50"/>
      <c r="GAH263" s="50"/>
      <c r="GAI263" s="50"/>
      <c r="GAJ263" s="50"/>
      <c r="GAK263" s="50"/>
      <c r="GAL263" s="50"/>
      <c r="GAM263" s="50"/>
      <c r="GAN263" s="50"/>
      <c r="GAO263" s="50"/>
      <c r="GAP263" s="50"/>
      <c r="GAQ263" s="50"/>
      <c r="GAR263" s="50"/>
      <c r="GAS263" s="50"/>
      <c r="GAT263" s="50"/>
      <c r="GAU263" s="50"/>
      <c r="GAV263" s="50"/>
      <c r="GAW263" s="50"/>
      <c r="GAX263" s="50"/>
      <c r="GAY263" s="50"/>
      <c r="GAZ263" s="50"/>
      <c r="GBA263" s="50"/>
      <c r="GBB263" s="50"/>
      <c r="GBC263" s="50"/>
      <c r="GBD263" s="50"/>
      <c r="GBE263" s="102"/>
      <c r="GBF263" s="103"/>
      <c r="GBG263" s="101"/>
      <c r="GBH263" s="106"/>
      <c r="GBI263" s="105"/>
      <c r="GBJ263" s="50"/>
      <c r="GBK263" s="50"/>
      <c r="GBL263" s="50"/>
      <c r="GBM263" s="50"/>
      <c r="GBN263" s="50"/>
      <c r="GBO263" s="50"/>
      <c r="GBP263" s="50"/>
      <c r="GBQ263" s="50"/>
      <c r="GBR263" s="50"/>
      <c r="GBS263" s="50"/>
      <c r="GBT263" s="50"/>
      <c r="GBU263" s="50"/>
      <c r="GBV263" s="50"/>
      <c r="GBW263" s="50"/>
      <c r="GBX263" s="50"/>
      <c r="GBY263" s="50"/>
      <c r="GBZ263" s="50"/>
      <c r="GCA263" s="50"/>
      <c r="GCB263" s="50"/>
      <c r="GCC263" s="50"/>
      <c r="GCD263" s="50"/>
      <c r="GCE263" s="50"/>
      <c r="GCF263" s="50"/>
      <c r="GCG263" s="50"/>
      <c r="GCH263" s="50"/>
      <c r="GCI263" s="50"/>
      <c r="GCJ263" s="50"/>
      <c r="GCK263" s="50"/>
      <c r="GCL263" s="50"/>
      <c r="GCM263" s="50"/>
      <c r="GCN263" s="50"/>
      <c r="GCO263" s="102"/>
      <c r="GCP263" s="103"/>
      <c r="GCQ263" s="101"/>
      <c r="GCR263" s="106"/>
      <c r="GCS263" s="105"/>
      <c r="GCT263" s="50"/>
      <c r="GCU263" s="50"/>
      <c r="GCV263" s="50"/>
      <c r="GCW263" s="50"/>
      <c r="GCX263" s="50"/>
      <c r="GCY263" s="50"/>
      <c r="GCZ263" s="50"/>
      <c r="GDA263" s="50"/>
      <c r="GDB263" s="50"/>
      <c r="GDC263" s="50"/>
      <c r="GDD263" s="50"/>
      <c r="GDE263" s="50"/>
      <c r="GDF263" s="50"/>
      <c r="GDG263" s="50"/>
      <c r="GDH263" s="50"/>
      <c r="GDI263" s="50"/>
      <c r="GDJ263" s="50"/>
      <c r="GDK263" s="50"/>
      <c r="GDL263" s="50"/>
      <c r="GDM263" s="50"/>
      <c r="GDN263" s="50"/>
      <c r="GDO263" s="50"/>
      <c r="GDP263" s="50"/>
      <c r="GDQ263" s="50"/>
      <c r="GDR263" s="50"/>
      <c r="GDS263" s="50"/>
      <c r="GDT263" s="50"/>
      <c r="GDU263" s="50"/>
      <c r="GDV263" s="50"/>
      <c r="GDW263" s="50"/>
      <c r="GDX263" s="50"/>
      <c r="GDY263" s="102"/>
      <c r="GDZ263" s="103"/>
      <c r="GEA263" s="101"/>
      <c r="GEB263" s="106"/>
      <c r="GEC263" s="105"/>
      <c r="GED263" s="50"/>
      <c r="GEE263" s="50"/>
      <c r="GEF263" s="50"/>
      <c r="GEG263" s="50"/>
      <c r="GEH263" s="50"/>
      <c r="GEI263" s="50"/>
      <c r="GEJ263" s="50"/>
      <c r="GEK263" s="50"/>
      <c r="GEL263" s="50"/>
      <c r="GEM263" s="50"/>
      <c r="GEN263" s="50"/>
      <c r="GEO263" s="50"/>
      <c r="GEP263" s="50"/>
      <c r="GEQ263" s="50"/>
      <c r="GER263" s="50"/>
      <c r="GES263" s="50"/>
      <c r="GET263" s="50"/>
      <c r="GEU263" s="50"/>
      <c r="GEV263" s="50"/>
      <c r="GEW263" s="50"/>
      <c r="GEX263" s="50"/>
      <c r="GEY263" s="50"/>
      <c r="GEZ263" s="50"/>
      <c r="GFA263" s="50"/>
      <c r="GFB263" s="50"/>
      <c r="GFC263" s="50"/>
      <c r="GFD263" s="50"/>
      <c r="GFE263" s="50"/>
      <c r="GFF263" s="50"/>
      <c r="GFG263" s="50"/>
      <c r="GFH263" s="50"/>
      <c r="GFI263" s="102"/>
      <c r="GFJ263" s="103"/>
      <c r="GFK263" s="101"/>
      <c r="GFL263" s="106"/>
      <c r="GFM263" s="105"/>
      <c r="GFN263" s="50"/>
      <c r="GFO263" s="50"/>
      <c r="GFP263" s="50"/>
      <c r="GFQ263" s="50"/>
      <c r="GFR263" s="50"/>
      <c r="GFS263" s="50"/>
      <c r="GFT263" s="50"/>
      <c r="GFU263" s="50"/>
      <c r="GFV263" s="50"/>
      <c r="GFW263" s="50"/>
      <c r="GFX263" s="50"/>
      <c r="GFY263" s="50"/>
      <c r="GFZ263" s="50"/>
      <c r="GGA263" s="50"/>
      <c r="GGB263" s="50"/>
      <c r="GGC263" s="50"/>
      <c r="GGD263" s="50"/>
      <c r="GGE263" s="50"/>
      <c r="GGF263" s="50"/>
      <c r="GGG263" s="50"/>
      <c r="GGH263" s="50"/>
      <c r="GGI263" s="50"/>
      <c r="GGJ263" s="50"/>
      <c r="GGK263" s="50"/>
      <c r="GGL263" s="50"/>
      <c r="GGM263" s="50"/>
      <c r="GGN263" s="50"/>
      <c r="GGO263" s="50"/>
      <c r="GGP263" s="50"/>
      <c r="GGQ263" s="50"/>
      <c r="GGR263" s="50"/>
      <c r="GGS263" s="102"/>
      <c r="GGT263" s="103"/>
      <c r="GGU263" s="101"/>
      <c r="GGV263" s="106"/>
      <c r="GGW263" s="105"/>
      <c r="GGX263" s="50"/>
      <c r="GGY263" s="50"/>
      <c r="GGZ263" s="50"/>
      <c r="GHA263" s="50"/>
      <c r="GHB263" s="50"/>
      <c r="GHC263" s="50"/>
      <c r="GHD263" s="50"/>
      <c r="GHE263" s="50"/>
      <c r="GHF263" s="50"/>
      <c r="GHG263" s="50"/>
      <c r="GHH263" s="50"/>
      <c r="GHI263" s="50"/>
      <c r="GHJ263" s="50"/>
      <c r="GHK263" s="50"/>
      <c r="GHL263" s="50"/>
      <c r="GHM263" s="50"/>
      <c r="GHN263" s="50"/>
      <c r="GHO263" s="50"/>
      <c r="GHP263" s="50"/>
      <c r="GHQ263" s="50"/>
      <c r="GHR263" s="50"/>
      <c r="GHS263" s="50"/>
      <c r="GHT263" s="50"/>
      <c r="GHU263" s="50"/>
      <c r="GHV263" s="50"/>
      <c r="GHW263" s="50"/>
      <c r="GHX263" s="50"/>
      <c r="GHY263" s="50"/>
      <c r="GHZ263" s="50"/>
      <c r="GIA263" s="50"/>
      <c r="GIB263" s="50"/>
      <c r="GIC263" s="102"/>
      <c r="GID263" s="103"/>
      <c r="GIE263" s="101"/>
      <c r="GIF263" s="106"/>
      <c r="GIG263" s="105"/>
      <c r="GIH263" s="50"/>
      <c r="GII263" s="50"/>
      <c r="GIJ263" s="50"/>
      <c r="GIK263" s="50"/>
      <c r="GIL263" s="50"/>
      <c r="GIM263" s="50"/>
      <c r="GIN263" s="50"/>
      <c r="GIO263" s="50"/>
      <c r="GIP263" s="50"/>
      <c r="GIQ263" s="50"/>
      <c r="GIR263" s="50"/>
      <c r="GIS263" s="50"/>
      <c r="GIT263" s="50"/>
      <c r="GIU263" s="50"/>
      <c r="GIV263" s="50"/>
      <c r="GIW263" s="50"/>
      <c r="GIX263" s="50"/>
      <c r="GIY263" s="50"/>
      <c r="GIZ263" s="50"/>
      <c r="GJA263" s="50"/>
      <c r="GJB263" s="50"/>
      <c r="GJC263" s="50"/>
      <c r="GJD263" s="50"/>
      <c r="GJE263" s="50"/>
      <c r="GJF263" s="50"/>
      <c r="GJG263" s="50"/>
      <c r="GJH263" s="50"/>
      <c r="GJI263" s="50"/>
      <c r="GJJ263" s="50"/>
      <c r="GJK263" s="50"/>
      <c r="GJL263" s="50"/>
      <c r="GJM263" s="102"/>
      <c r="GJN263" s="103"/>
      <c r="GJO263" s="101"/>
      <c r="GJP263" s="106"/>
      <c r="GJQ263" s="105"/>
      <c r="GJR263" s="50"/>
      <c r="GJS263" s="50"/>
      <c r="GJT263" s="50"/>
      <c r="GJU263" s="50"/>
      <c r="GJV263" s="50"/>
      <c r="GJW263" s="50"/>
      <c r="GJX263" s="50"/>
      <c r="GJY263" s="50"/>
      <c r="GJZ263" s="50"/>
      <c r="GKA263" s="50"/>
      <c r="GKB263" s="50"/>
      <c r="GKC263" s="50"/>
      <c r="GKD263" s="50"/>
      <c r="GKE263" s="50"/>
      <c r="GKF263" s="50"/>
      <c r="GKG263" s="50"/>
      <c r="GKH263" s="50"/>
      <c r="GKI263" s="50"/>
      <c r="GKJ263" s="50"/>
      <c r="GKK263" s="50"/>
      <c r="GKL263" s="50"/>
      <c r="GKM263" s="50"/>
      <c r="GKN263" s="50"/>
      <c r="GKO263" s="50"/>
      <c r="GKP263" s="50"/>
      <c r="GKQ263" s="50"/>
      <c r="GKR263" s="50"/>
      <c r="GKS263" s="50"/>
      <c r="GKT263" s="50"/>
      <c r="GKU263" s="50"/>
      <c r="GKV263" s="50"/>
      <c r="GKW263" s="102"/>
      <c r="GKX263" s="103"/>
      <c r="GKY263" s="101"/>
      <c r="GKZ263" s="106"/>
      <c r="GLA263" s="105"/>
      <c r="GLB263" s="50"/>
      <c r="GLC263" s="50"/>
      <c r="GLD263" s="50"/>
      <c r="GLE263" s="50"/>
      <c r="GLF263" s="50"/>
      <c r="GLG263" s="50"/>
      <c r="GLH263" s="50"/>
      <c r="GLI263" s="50"/>
      <c r="GLJ263" s="50"/>
      <c r="GLK263" s="50"/>
      <c r="GLL263" s="50"/>
      <c r="GLM263" s="50"/>
      <c r="GLN263" s="50"/>
      <c r="GLO263" s="50"/>
      <c r="GLP263" s="50"/>
      <c r="GLQ263" s="50"/>
      <c r="GLR263" s="50"/>
      <c r="GLS263" s="50"/>
      <c r="GLT263" s="50"/>
      <c r="GLU263" s="50"/>
      <c r="GLV263" s="50"/>
      <c r="GLW263" s="50"/>
      <c r="GLX263" s="50"/>
      <c r="GLY263" s="50"/>
      <c r="GLZ263" s="50"/>
      <c r="GMA263" s="50"/>
      <c r="GMB263" s="50"/>
      <c r="GMC263" s="50"/>
      <c r="GMD263" s="50"/>
      <c r="GME263" s="50"/>
      <c r="GMF263" s="50"/>
      <c r="GMG263" s="102"/>
      <c r="GMH263" s="103"/>
      <c r="GMI263" s="101"/>
      <c r="GMJ263" s="106"/>
      <c r="GMK263" s="105"/>
      <c r="GML263" s="50"/>
      <c r="GMM263" s="50"/>
      <c r="GMN263" s="50"/>
      <c r="GMO263" s="50"/>
      <c r="GMP263" s="50"/>
      <c r="GMQ263" s="50"/>
      <c r="GMR263" s="50"/>
      <c r="GMS263" s="50"/>
      <c r="GMT263" s="50"/>
      <c r="GMU263" s="50"/>
      <c r="GMV263" s="50"/>
      <c r="GMW263" s="50"/>
      <c r="GMX263" s="50"/>
      <c r="GMY263" s="50"/>
      <c r="GMZ263" s="50"/>
      <c r="GNA263" s="50"/>
      <c r="GNB263" s="50"/>
      <c r="GNC263" s="50"/>
      <c r="GND263" s="50"/>
      <c r="GNE263" s="50"/>
      <c r="GNF263" s="50"/>
      <c r="GNG263" s="50"/>
      <c r="GNH263" s="50"/>
      <c r="GNI263" s="50"/>
      <c r="GNJ263" s="50"/>
      <c r="GNK263" s="50"/>
      <c r="GNL263" s="50"/>
      <c r="GNM263" s="50"/>
      <c r="GNN263" s="50"/>
      <c r="GNO263" s="50"/>
      <c r="GNP263" s="50"/>
      <c r="GNQ263" s="102"/>
      <c r="GNR263" s="103"/>
      <c r="GNS263" s="101"/>
      <c r="GNT263" s="106"/>
      <c r="GNU263" s="105"/>
      <c r="GNV263" s="50"/>
      <c r="GNW263" s="50"/>
      <c r="GNX263" s="50"/>
      <c r="GNY263" s="50"/>
      <c r="GNZ263" s="50"/>
      <c r="GOA263" s="50"/>
      <c r="GOB263" s="50"/>
      <c r="GOC263" s="50"/>
      <c r="GOD263" s="50"/>
      <c r="GOE263" s="50"/>
      <c r="GOF263" s="50"/>
      <c r="GOG263" s="50"/>
      <c r="GOH263" s="50"/>
      <c r="GOI263" s="50"/>
      <c r="GOJ263" s="50"/>
      <c r="GOK263" s="50"/>
      <c r="GOL263" s="50"/>
      <c r="GOM263" s="50"/>
      <c r="GON263" s="50"/>
      <c r="GOO263" s="50"/>
      <c r="GOP263" s="50"/>
      <c r="GOQ263" s="50"/>
      <c r="GOR263" s="50"/>
      <c r="GOS263" s="50"/>
      <c r="GOT263" s="50"/>
      <c r="GOU263" s="50"/>
      <c r="GOV263" s="50"/>
      <c r="GOW263" s="50"/>
      <c r="GOX263" s="50"/>
      <c r="GOY263" s="50"/>
      <c r="GOZ263" s="50"/>
      <c r="GPA263" s="102"/>
      <c r="GPB263" s="103"/>
      <c r="GPC263" s="101"/>
      <c r="GPD263" s="106"/>
      <c r="GPE263" s="105"/>
      <c r="GPF263" s="50"/>
      <c r="GPG263" s="50"/>
      <c r="GPH263" s="50"/>
      <c r="GPI263" s="50"/>
      <c r="GPJ263" s="50"/>
      <c r="GPK263" s="50"/>
      <c r="GPL263" s="50"/>
      <c r="GPM263" s="50"/>
      <c r="GPN263" s="50"/>
      <c r="GPO263" s="50"/>
      <c r="GPP263" s="50"/>
      <c r="GPQ263" s="50"/>
      <c r="GPR263" s="50"/>
      <c r="GPS263" s="50"/>
      <c r="GPT263" s="50"/>
      <c r="GPU263" s="50"/>
      <c r="GPV263" s="50"/>
      <c r="GPW263" s="50"/>
      <c r="GPX263" s="50"/>
      <c r="GPY263" s="50"/>
      <c r="GPZ263" s="50"/>
      <c r="GQA263" s="50"/>
      <c r="GQB263" s="50"/>
      <c r="GQC263" s="50"/>
      <c r="GQD263" s="50"/>
      <c r="GQE263" s="50"/>
      <c r="GQF263" s="50"/>
      <c r="GQG263" s="50"/>
      <c r="GQH263" s="50"/>
      <c r="GQI263" s="50"/>
      <c r="GQJ263" s="50"/>
      <c r="GQK263" s="102"/>
      <c r="GQL263" s="103"/>
      <c r="GQM263" s="101"/>
      <c r="GQN263" s="106"/>
      <c r="GQO263" s="105"/>
      <c r="GQP263" s="50"/>
      <c r="GQQ263" s="50"/>
      <c r="GQR263" s="50"/>
      <c r="GQS263" s="50"/>
      <c r="GQT263" s="50"/>
      <c r="GQU263" s="50"/>
      <c r="GQV263" s="50"/>
      <c r="GQW263" s="50"/>
      <c r="GQX263" s="50"/>
      <c r="GQY263" s="50"/>
      <c r="GQZ263" s="50"/>
      <c r="GRA263" s="50"/>
      <c r="GRB263" s="50"/>
      <c r="GRC263" s="50"/>
      <c r="GRD263" s="50"/>
      <c r="GRE263" s="50"/>
      <c r="GRF263" s="50"/>
      <c r="GRG263" s="50"/>
      <c r="GRH263" s="50"/>
      <c r="GRI263" s="50"/>
      <c r="GRJ263" s="50"/>
      <c r="GRK263" s="50"/>
      <c r="GRL263" s="50"/>
      <c r="GRM263" s="50"/>
      <c r="GRN263" s="50"/>
      <c r="GRO263" s="50"/>
      <c r="GRP263" s="50"/>
      <c r="GRQ263" s="50"/>
      <c r="GRR263" s="50"/>
      <c r="GRS263" s="50"/>
      <c r="GRT263" s="50"/>
      <c r="GRU263" s="102"/>
      <c r="GRV263" s="103"/>
      <c r="GRW263" s="101"/>
      <c r="GRX263" s="106"/>
      <c r="GRY263" s="105"/>
      <c r="GRZ263" s="50"/>
      <c r="GSA263" s="50"/>
      <c r="GSB263" s="50"/>
      <c r="GSC263" s="50"/>
      <c r="GSD263" s="50"/>
      <c r="GSE263" s="50"/>
      <c r="GSF263" s="50"/>
      <c r="GSG263" s="50"/>
      <c r="GSH263" s="50"/>
      <c r="GSI263" s="50"/>
      <c r="GSJ263" s="50"/>
      <c r="GSK263" s="50"/>
      <c r="GSL263" s="50"/>
      <c r="GSM263" s="50"/>
      <c r="GSN263" s="50"/>
      <c r="GSO263" s="50"/>
      <c r="GSP263" s="50"/>
      <c r="GSQ263" s="50"/>
      <c r="GSR263" s="50"/>
      <c r="GSS263" s="50"/>
      <c r="GST263" s="50"/>
      <c r="GSU263" s="50"/>
      <c r="GSV263" s="50"/>
      <c r="GSW263" s="50"/>
      <c r="GSX263" s="50"/>
      <c r="GSY263" s="50"/>
      <c r="GSZ263" s="50"/>
      <c r="GTA263" s="50"/>
      <c r="GTB263" s="50"/>
      <c r="GTC263" s="50"/>
      <c r="GTD263" s="50"/>
      <c r="GTE263" s="102"/>
      <c r="GTF263" s="103"/>
      <c r="GTG263" s="101"/>
      <c r="GTH263" s="106"/>
      <c r="GTI263" s="105"/>
      <c r="GTJ263" s="50"/>
      <c r="GTK263" s="50"/>
      <c r="GTL263" s="50"/>
      <c r="GTM263" s="50"/>
      <c r="GTN263" s="50"/>
      <c r="GTO263" s="50"/>
      <c r="GTP263" s="50"/>
      <c r="GTQ263" s="50"/>
      <c r="GTR263" s="50"/>
      <c r="GTS263" s="50"/>
      <c r="GTT263" s="50"/>
      <c r="GTU263" s="50"/>
      <c r="GTV263" s="50"/>
      <c r="GTW263" s="50"/>
      <c r="GTX263" s="50"/>
      <c r="GTY263" s="50"/>
      <c r="GTZ263" s="50"/>
      <c r="GUA263" s="50"/>
      <c r="GUB263" s="50"/>
      <c r="GUC263" s="50"/>
      <c r="GUD263" s="50"/>
      <c r="GUE263" s="50"/>
      <c r="GUF263" s="50"/>
      <c r="GUG263" s="50"/>
      <c r="GUH263" s="50"/>
      <c r="GUI263" s="50"/>
      <c r="GUJ263" s="50"/>
      <c r="GUK263" s="50"/>
      <c r="GUL263" s="50"/>
      <c r="GUM263" s="50"/>
      <c r="GUN263" s="50"/>
      <c r="GUO263" s="102"/>
      <c r="GUP263" s="103"/>
      <c r="GUQ263" s="101"/>
      <c r="GUR263" s="106"/>
      <c r="GUS263" s="105"/>
      <c r="GUT263" s="50"/>
      <c r="GUU263" s="50"/>
      <c r="GUV263" s="50"/>
      <c r="GUW263" s="50"/>
      <c r="GUX263" s="50"/>
      <c r="GUY263" s="50"/>
      <c r="GUZ263" s="50"/>
      <c r="GVA263" s="50"/>
      <c r="GVB263" s="50"/>
      <c r="GVC263" s="50"/>
      <c r="GVD263" s="50"/>
      <c r="GVE263" s="50"/>
      <c r="GVF263" s="50"/>
      <c r="GVG263" s="50"/>
      <c r="GVH263" s="50"/>
      <c r="GVI263" s="50"/>
      <c r="GVJ263" s="50"/>
      <c r="GVK263" s="50"/>
      <c r="GVL263" s="50"/>
      <c r="GVM263" s="50"/>
      <c r="GVN263" s="50"/>
      <c r="GVO263" s="50"/>
      <c r="GVP263" s="50"/>
      <c r="GVQ263" s="50"/>
      <c r="GVR263" s="50"/>
      <c r="GVS263" s="50"/>
      <c r="GVT263" s="50"/>
      <c r="GVU263" s="50"/>
      <c r="GVV263" s="50"/>
      <c r="GVW263" s="50"/>
      <c r="GVX263" s="50"/>
      <c r="GVY263" s="102"/>
      <c r="GVZ263" s="103"/>
      <c r="GWA263" s="101"/>
      <c r="GWB263" s="106"/>
      <c r="GWC263" s="105"/>
      <c r="GWD263" s="50"/>
      <c r="GWE263" s="50"/>
      <c r="GWF263" s="50"/>
      <c r="GWG263" s="50"/>
      <c r="GWH263" s="50"/>
      <c r="GWI263" s="50"/>
      <c r="GWJ263" s="50"/>
      <c r="GWK263" s="50"/>
      <c r="GWL263" s="50"/>
      <c r="GWM263" s="50"/>
      <c r="GWN263" s="50"/>
      <c r="GWO263" s="50"/>
      <c r="GWP263" s="50"/>
      <c r="GWQ263" s="50"/>
      <c r="GWR263" s="50"/>
      <c r="GWS263" s="50"/>
      <c r="GWT263" s="50"/>
      <c r="GWU263" s="50"/>
      <c r="GWV263" s="50"/>
      <c r="GWW263" s="50"/>
      <c r="GWX263" s="50"/>
      <c r="GWY263" s="50"/>
      <c r="GWZ263" s="50"/>
      <c r="GXA263" s="50"/>
      <c r="GXB263" s="50"/>
      <c r="GXC263" s="50"/>
      <c r="GXD263" s="50"/>
      <c r="GXE263" s="50"/>
      <c r="GXF263" s="50"/>
      <c r="GXG263" s="50"/>
      <c r="GXH263" s="50"/>
      <c r="GXI263" s="102"/>
      <c r="GXJ263" s="103"/>
      <c r="GXK263" s="101"/>
      <c r="GXL263" s="106"/>
      <c r="GXM263" s="105"/>
      <c r="GXN263" s="50"/>
      <c r="GXO263" s="50"/>
      <c r="GXP263" s="50"/>
      <c r="GXQ263" s="50"/>
      <c r="GXR263" s="50"/>
      <c r="GXS263" s="50"/>
      <c r="GXT263" s="50"/>
      <c r="GXU263" s="50"/>
      <c r="GXV263" s="50"/>
      <c r="GXW263" s="50"/>
      <c r="GXX263" s="50"/>
      <c r="GXY263" s="50"/>
      <c r="GXZ263" s="50"/>
      <c r="GYA263" s="50"/>
      <c r="GYB263" s="50"/>
      <c r="GYC263" s="50"/>
      <c r="GYD263" s="50"/>
      <c r="GYE263" s="50"/>
      <c r="GYF263" s="50"/>
      <c r="GYG263" s="50"/>
      <c r="GYH263" s="50"/>
      <c r="GYI263" s="50"/>
      <c r="GYJ263" s="50"/>
      <c r="GYK263" s="50"/>
      <c r="GYL263" s="50"/>
      <c r="GYM263" s="50"/>
      <c r="GYN263" s="50"/>
      <c r="GYO263" s="50"/>
      <c r="GYP263" s="50"/>
      <c r="GYQ263" s="50"/>
      <c r="GYR263" s="50"/>
      <c r="GYS263" s="102"/>
      <c r="GYT263" s="103"/>
      <c r="GYU263" s="101"/>
      <c r="GYV263" s="106"/>
      <c r="GYW263" s="105"/>
      <c r="GYX263" s="50"/>
      <c r="GYY263" s="50"/>
      <c r="GYZ263" s="50"/>
      <c r="GZA263" s="50"/>
      <c r="GZB263" s="50"/>
      <c r="GZC263" s="50"/>
      <c r="GZD263" s="50"/>
      <c r="GZE263" s="50"/>
      <c r="GZF263" s="50"/>
      <c r="GZG263" s="50"/>
      <c r="GZH263" s="50"/>
      <c r="GZI263" s="50"/>
      <c r="GZJ263" s="50"/>
      <c r="GZK263" s="50"/>
      <c r="GZL263" s="50"/>
      <c r="GZM263" s="50"/>
      <c r="GZN263" s="50"/>
      <c r="GZO263" s="50"/>
      <c r="GZP263" s="50"/>
      <c r="GZQ263" s="50"/>
      <c r="GZR263" s="50"/>
      <c r="GZS263" s="50"/>
      <c r="GZT263" s="50"/>
      <c r="GZU263" s="50"/>
      <c r="GZV263" s="50"/>
      <c r="GZW263" s="50"/>
      <c r="GZX263" s="50"/>
      <c r="GZY263" s="50"/>
      <c r="GZZ263" s="50"/>
      <c r="HAA263" s="50"/>
      <c r="HAB263" s="50"/>
      <c r="HAC263" s="102"/>
      <c r="HAD263" s="103"/>
      <c r="HAE263" s="101"/>
      <c r="HAF263" s="106"/>
      <c r="HAG263" s="105"/>
      <c r="HAH263" s="50"/>
      <c r="HAI263" s="50"/>
      <c r="HAJ263" s="50"/>
      <c r="HAK263" s="50"/>
      <c r="HAL263" s="50"/>
      <c r="HAM263" s="50"/>
      <c r="HAN263" s="50"/>
      <c r="HAO263" s="50"/>
      <c r="HAP263" s="50"/>
      <c r="HAQ263" s="50"/>
      <c r="HAR263" s="50"/>
      <c r="HAS263" s="50"/>
      <c r="HAT263" s="50"/>
      <c r="HAU263" s="50"/>
      <c r="HAV263" s="50"/>
      <c r="HAW263" s="50"/>
      <c r="HAX263" s="50"/>
      <c r="HAY263" s="50"/>
      <c r="HAZ263" s="50"/>
      <c r="HBA263" s="50"/>
      <c r="HBB263" s="50"/>
      <c r="HBC263" s="50"/>
      <c r="HBD263" s="50"/>
      <c r="HBE263" s="50"/>
      <c r="HBF263" s="50"/>
      <c r="HBG263" s="50"/>
      <c r="HBH263" s="50"/>
      <c r="HBI263" s="50"/>
      <c r="HBJ263" s="50"/>
      <c r="HBK263" s="50"/>
      <c r="HBL263" s="50"/>
      <c r="HBM263" s="102"/>
      <c r="HBN263" s="103"/>
      <c r="HBO263" s="101"/>
      <c r="HBP263" s="106"/>
      <c r="HBQ263" s="105"/>
      <c r="HBR263" s="50"/>
      <c r="HBS263" s="50"/>
      <c r="HBT263" s="50"/>
      <c r="HBU263" s="50"/>
      <c r="HBV263" s="50"/>
      <c r="HBW263" s="50"/>
      <c r="HBX263" s="50"/>
      <c r="HBY263" s="50"/>
      <c r="HBZ263" s="50"/>
      <c r="HCA263" s="50"/>
      <c r="HCB263" s="50"/>
      <c r="HCC263" s="50"/>
      <c r="HCD263" s="50"/>
      <c r="HCE263" s="50"/>
      <c r="HCF263" s="50"/>
      <c r="HCG263" s="50"/>
      <c r="HCH263" s="50"/>
      <c r="HCI263" s="50"/>
      <c r="HCJ263" s="50"/>
      <c r="HCK263" s="50"/>
      <c r="HCL263" s="50"/>
      <c r="HCM263" s="50"/>
      <c r="HCN263" s="50"/>
      <c r="HCO263" s="50"/>
      <c r="HCP263" s="50"/>
      <c r="HCQ263" s="50"/>
      <c r="HCR263" s="50"/>
      <c r="HCS263" s="50"/>
      <c r="HCT263" s="50"/>
      <c r="HCU263" s="50"/>
      <c r="HCV263" s="50"/>
      <c r="HCW263" s="102"/>
      <c r="HCX263" s="103"/>
      <c r="HCY263" s="101"/>
      <c r="HCZ263" s="106"/>
      <c r="HDA263" s="105"/>
      <c r="HDB263" s="50"/>
      <c r="HDC263" s="50"/>
      <c r="HDD263" s="50"/>
      <c r="HDE263" s="50"/>
      <c r="HDF263" s="50"/>
      <c r="HDG263" s="50"/>
      <c r="HDH263" s="50"/>
      <c r="HDI263" s="50"/>
      <c r="HDJ263" s="50"/>
      <c r="HDK263" s="50"/>
      <c r="HDL263" s="50"/>
      <c r="HDM263" s="50"/>
      <c r="HDN263" s="50"/>
      <c r="HDO263" s="50"/>
      <c r="HDP263" s="50"/>
      <c r="HDQ263" s="50"/>
      <c r="HDR263" s="50"/>
      <c r="HDS263" s="50"/>
      <c r="HDT263" s="50"/>
      <c r="HDU263" s="50"/>
      <c r="HDV263" s="50"/>
      <c r="HDW263" s="50"/>
      <c r="HDX263" s="50"/>
      <c r="HDY263" s="50"/>
      <c r="HDZ263" s="50"/>
      <c r="HEA263" s="50"/>
      <c r="HEB263" s="50"/>
      <c r="HEC263" s="50"/>
      <c r="HED263" s="50"/>
      <c r="HEE263" s="50"/>
      <c r="HEF263" s="50"/>
      <c r="HEG263" s="102"/>
      <c r="HEH263" s="103"/>
      <c r="HEI263" s="101"/>
      <c r="HEJ263" s="106"/>
      <c r="HEK263" s="105"/>
      <c r="HEL263" s="50"/>
      <c r="HEM263" s="50"/>
      <c r="HEN263" s="50"/>
      <c r="HEO263" s="50"/>
      <c r="HEP263" s="50"/>
      <c r="HEQ263" s="50"/>
      <c r="HER263" s="50"/>
      <c r="HES263" s="50"/>
      <c r="HET263" s="50"/>
      <c r="HEU263" s="50"/>
      <c r="HEV263" s="50"/>
      <c r="HEW263" s="50"/>
      <c r="HEX263" s="50"/>
      <c r="HEY263" s="50"/>
      <c r="HEZ263" s="50"/>
      <c r="HFA263" s="50"/>
      <c r="HFB263" s="50"/>
      <c r="HFC263" s="50"/>
      <c r="HFD263" s="50"/>
      <c r="HFE263" s="50"/>
      <c r="HFF263" s="50"/>
      <c r="HFG263" s="50"/>
      <c r="HFH263" s="50"/>
      <c r="HFI263" s="50"/>
      <c r="HFJ263" s="50"/>
      <c r="HFK263" s="50"/>
      <c r="HFL263" s="50"/>
      <c r="HFM263" s="50"/>
      <c r="HFN263" s="50"/>
      <c r="HFO263" s="50"/>
      <c r="HFP263" s="50"/>
      <c r="HFQ263" s="102"/>
      <c r="HFR263" s="103"/>
      <c r="HFS263" s="101"/>
      <c r="HFT263" s="106"/>
      <c r="HFU263" s="105"/>
      <c r="HFV263" s="50"/>
      <c r="HFW263" s="50"/>
      <c r="HFX263" s="50"/>
      <c r="HFY263" s="50"/>
      <c r="HFZ263" s="50"/>
      <c r="HGA263" s="50"/>
      <c r="HGB263" s="50"/>
      <c r="HGC263" s="50"/>
      <c r="HGD263" s="50"/>
      <c r="HGE263" s="50"/>
      <c r="HGF263" s="50"/>
      <c r="HGG263" s="50"/>
      <c r="HGH263" s="50"/>
      <c r="HGI263" s="50"/>
      <c r="HGJ263" s="50"/>
      <c r="HGK263" s="50"/>
      <c r="HGL263" s="50"/>
      <c r="HGM263" s="50"/>
      <c r="HGN263" s="50"/>
      <c r="HGO263" s="50"/>
      <c r="HGP263" s="50"/>
      <c r="HGQ263" s="50"/>
      <c r="HGR263" s="50"/>
      <c r="HGS263" s="50"/>
      <c r="HGT263" s="50"/>
      <c r="HGU263" s="50"/>
      <c r="HGV263" s="50"/>
      <c r="HGW263" s="50"/>
      <c r="HGX263" s="50"/>
      <c r="HGY263" s="50"/>
      <c r="HGZ263" s="50"/>
      <c r="HHA263" s="102"/>
      <c r="HHB263" s="103"/>
      <c r="HHC263" s="101"/>
      <c r="HHD263" s="106"/>
      <c r="HHE263" s="105"/>
      <c r="HHF263" s="50"/>
      <c r="HHG263" s="50"/>
      <c r="HHH263" s="50"/>
      <c r="HHI263" s="50"/>
      <c r="HHJ263" s="50"/>
      <c r="HHK263" s="50"/>
      <c r="HHL263" s="50"/>
      <c r="HHM263" s="50"/>
      <c r="HHN263" s="50"/>
      <c r="HHO263" s="50"/>
      <c r="HHP263" s="50"/>
      <c r="HHQ263" s="50"/>
      <c r="HHR263" s="50"/>
      <c r="HHS263" s="50"/>
      <c r="HHT263" s="50"/>
      <c r="HHU263" s="50"/>
      <c r="HHV263" s="50"/>
      <c r="HHW263" s="50"/>
      <c r="HHX263" s="50"/>
      <c r="HHY263" s="50"/>
      <c r="HHZ263" s="50"/>
      <c r="HIA263" s="50"/>
      <c r="HIB263" s="50"/>
      <c r="HIC263" s="50"/>
      <c r="HID263" s="50"/>
      <c r="HIE263" s="50"/>
      <c r="HIF263" s="50"/>
      <c r="HIG263" s="50"/>
      <c r="HIH263" s="50"/>
      <c r="HII263" s="50"/>
      <c r="HIJ263" s="50"/>
      <c r="HIK263" s="102"/>
      <c r="HIL263" s="103"/>
      <c r="HIM263" s="101"/>
      <c r="HIN263" s="106"/>
      <c r="HIO263" s="105"/>
      <c r="HIP263" s="50"/>
      <c r="HIQ263" s="50"/>
      <c r="HIR263" s="50"/>
      <c r="HIS263" s="50"/>
      <c r="HIT263" s="50"/>
      <c r="HIU263" s="50"/>
      <c r="HIV263" s="50"/>
      <c r="HIW263" s="50"/>
      <c r="HIX263" s="50"/>
      <c r="HIY263" s="50"/>
      <c r="HIZ263" s="50"/>
      <c r="HJA263" s="50"/>
      <c r="HJB263" s="50"/>
      <c r="HJC263" s="50"/>
      <c r="HJD263" s="50"/>
      <c r="HJE263" s="50"/>
      <c r="HJF263" s="50"/>
      <c r="HJG263" s="50"/>
      <c r="HJH263" s="50"/>
      <c r="HJI263" s="50"/>
      <c r="HJJ263" s="50"/>
      <c r="HJK263" s="50"/>
      <c r="HJL263" s="50"/>
      <c r="HJM263" s="50"/>
      <c r="HJN263" s="50"/>
      <c r="HJO263" s="50"/>
      <c r="HJP263" s="50"/>
      <c r="HJQ263" s="50"/>
      <c r="HJR263" s="50"/>
      <c r="HJS263" s="50"/>
      <c r="HJT263" s="50"/>
      <c r="HJU263" s="102"/>
      <c r="HJV263" s="103"/>
      <c r="HJW263" s="101"/>
      <c r="HJX263" s="106"/>
      <c r="HJY263" s="105"/>
      <c r="HJZ263" s="50"/>
      <c r="HKA263" s="50"/>
      <c r="HKB263" s="50"/>
      <c r="HKC263" s="50"/>
      <c r="HKD263" s="50"/>
      <c r="HKE263" s="50"/>
      <c r="HKF263" s="50"/>
      <c r="HKG263" s="50"/>
      <c r="HKH263" s="50"/>
      <c r="HKI263" s="50"/>
      <c r="HKJ263" s="50"/>
      <c r="HKK263" s="50"/>
      <c r="HKL263" s="50"/>
      <c r="HKM263" s="50"/>
      <c r="HKN263" s="50"/>
      <c r="HKO263" s="50"/>
      <c r="HKP263" s="50"/>
      <c r="HKQ263" s="50"/>
      <c r="HKR263" s="50"/>
      <c r="HKS263" s="50"/>
      <c r="HKT263" s="50"/>
      <c r="HKU263" s="50"/>
      <c r="HKV263" s="50"/>
      <c r="HKW263" s="50"/>
      <c r="HKX263" s="50"/>
      <c r="HKY263" s="50"/>
      <c r="HKZ263" s="50"/>
      <c r="HLA263" s="50"/>
      <c r="HLB263" s="50"/>
      <c r="HLC263" s="50"/>
      <c r="HLD263" s="50"/>
      <c r="HLE263" s="102"/>
      <c r="HLF263" s="103"/>
      <c r="HLG263" s="101"/>
      <c r="HLH263" s="106"/>
      <c r="HLI263" s="105"/>
      <c r="HLJ263" s="50"/>
      <c r="HLK263" s="50"/>
      <c r="HLL263" s="50"/>
      <c r="HLM263" s="50"/>
      <c r="HLN263" s="50"/>
      <c r="HLO263" s="50"/>
      <c r="HLP263" s="50"/>
      <c r="HLQ263" s="50"/>
      <c r="HLR263" s="50"/>
      <c r="HLS263" s="50"/>
      <c r="HLT263" s="50"/>
      <c r="HLU263" s="50"/>
      <c r="HLV263" s="50"/>
      <c r="HLW263" s="50"/>
      <c r="HLX263" s="50"/>
      <c r="HLY263" s="50"/>
      <c r="HLZ263" s="50"/>
      <c r="HMA263" s="50"/>
      <c r="HMB263" s="50"/>
      <c r="HMC263" s="50"/>
      <c r="HMD263" s="50"/>
      <c r="HME263" s="50"/>
      <c r="HMF263" s="50"/>
      <c r="HMG263" s="50"/>
      <c r="HMH263" s="50"/>
      <c r="HMI263" s="50"/>
      <c r="HMJ263" s="50"/>
      <c r="HMK263" s="50"/>
      <c r="HML263" s="50"/>
      <c r="HMM263" s="50"/>
      <c r="HMN263" s="50"/>
      <c r="HMO263" s="102"/>
      <c r="HMP263" s="103"/>
      <c r="HMQ263" s="101"/>
      <c r="HMR263" s="106"/>
      <c r="HMS263" s="105"/>
      <c r="HMT263" s="50"/>
      <c r="HMU263" s="50"/>
      <c r="HMV263" s="50"/>
      <c r="HMW263" s="50"/>
      <c r="HMX263" s="50"/>
      <c r="HMY263" s="50"/>
      <c r="HMZ263" s="50"/>
      <c r="HNA263" s="50"/>
      <c r="HNB263" s="50"/>
      <c r="HNC263" s="50"/>
      <c r="HND263" s="50"/>
      <c r="HNE263" s="50"/>
      <c r="HNF263" s="50"/>
      <c r="HNG263" s="50"/>
      <c r="HNH263" s="50"/>
      <c r="HNI263" s="50"/>
      <c r="HNJ263" s="50"/>
      <c r="HNK263" s="50"/>
      <c r="HNL263" s="50"/>
      <c r="HNM263" s="50"/>
      <c r="HNN263" s="50"/>
      <c r="HNO263" s="50"/>
      <c r="HNP263" s="50"/>
      <c r="HNQ263" s="50"/>
      <c r="HNR263" s="50"/>
      <c r="HNS263" s="50"/>
      <c r="HNT263" s="50"/>
      <c r="HNU263" s="50"/>
      <c r="HNV263" s="50"/>
      <c r="HNW263" s="50"/>
      <c r="HNX263" s="50"/>
      <c r="HNY263" s="102"/>
      <c r="HNZ263" s="103"/>
      <c r="HOA263" s="101"/>
      <c r="HOB263" s="106"/>
      <c r="HOC263" s="105"/>
      <c r="HOD263" s="50"/>
      <c r="HOE263" s="50"/>
      <c r="HOF263" s="50"/>
      <c r="HOG263" s="50"/>
      <c r="HOH263" s="50"/>
      <c r="HOI263" s="50"/>
      <c r="HOJ263" s="50"/>
      <c r="HOK263" s="50"/>
      <c r="HOL263" s="50"/>
      <c r="HOM263" s="50"/>
      <c r="HON263" s="50"/>
      <c r="HOO263" s="50"/>
      <c r="HOP263" s="50"/>
      <c r="HOQ263" s="50"/>
      <c r="HOR263" s="50"/>
      <c r="HOS263" s="50"/>
      <c r="HOT263" s="50"/>
      <c r="HOU263" s="50"/>
      <c r="HOV263" s="50"/>
      <c r="HOW263" s="50"/>
      <c r="HOX263" s="50"/>
      <c r="HOY263" s="50"/>
      <c r="HOZ263" s="50"/>
      <c r="HPA263" s="50"/>
      <c r="HPB263" s="50"/>
      <c r="HPC263" s="50"/>
      <c r="HPD263" s="50"/>
      <c r="HPE263" s="50"/>
      <c r="HPF263" s="50"/>
      <c r="HPG263" s="50"/>
      <c r="HPH263" s="50"/>
      <c r="HPI263" s="102"/>
      <c r="HPJ263" s="103"/>
      <c r="HPK263" s="101"/>
      <c r="HPL263" s="106"/>
      <c r="HPM263" s="105"/>
      <c r="HPN263" s="50"/>
      <c r="HPO263" s="50"/>
      <c r="HPP263" s="50"/>
      <c r="HPQ263" s="50"/>
      <c r="HPR263" s="50"/>
      <c r="HPS263" s="50"/>
      <c r="HPT263" s="50"/>
      <c r="HPU263" s="50"/>
      <c r="HPV263" s="50"/>
      <c r="HPW263" s="50"/>
      <c r="HPX263" s="50"/>
      <c r="HPY263" s="50"/>
      <c r="HPZ263" s="50"/>
      <c r="HQA263" s="50"/>
      <c r="HQB263" s="50"/>
      <c r="HQC263" s="50"/>
      <c r="HQD263" s="50"/>
      <c r="HQE263" s="50"/>
      <c r="HQF263" s="50"/>
      <c r="HQG263" s="50"/>
      <c r="HQH263" s="50"/>
      <c r="HQI263" s="50"/>
      <c r="HQJ263" s="50"/>
      <c r="HQK263" s="50"/>
      <c r="HQL263" s="50"/>
      <c r="HQM263" s="50"/>
      <c r="HQN263" s="50"/>
      <c r="HQO263" s="50"/>
      <c r="HQP263" s="50"/>
      <c r="HQQ263" s="50"/>
      <c r="HQR263" s="50"/>
      <c r="HQS263" s="102"/>
      <c r="HQT263" s="103"/>
      <c r="HQU263" s="101"/>
      <c r="HQV263" s="106"/>
      <c r="HQW263" s="105"/>
      <c r="HQX263" s="50"/>
      <c r="HQY263" s="50"/>
      <c r="HQZ263" s="50"/>
      <c r="HRA263" s="50"/>
      <c r="HRB263" s="50"/>
      <c r="HRC263" s="50"/>
      <c r="HRD263" s="50"/>
      <c r="HRE263" s="50"/>
      <c r="HRF263" s="50"/>
      <c r="HRG263" s="50"/>
      <c r="HRH263" s="50"/>
      <c r="HRI263" s="50"/>
      <c r="HRJ263" s="50"/>
      <c r="HRK263" s="50"/>
      <c r="HRL263" s="50"/>
      <c r="HRM263" s="50"/>
      <c r="HRN263" s="50"/>
      <c r="HRO263" s="50"/>
      <c r="HRP263" s="50"/>
      <c r="HRQ263" s="50"/>
      <c r="HRR263" s="50"/>
      <c r="HRS263" s="50"/>
      <c r="HRT263" s="50"/>
      <c r="HRU263" s="50"/>
      <c r="HRV263" s="50"/>
      <c r="HRW263" s="50"/>
      <c r="HRX263" s="50"/>
      <c r="HRY263" s="50"/>
      <c r="HRZ263" s="50"/>
      <c r="HSA263" s="50"/>
      <c r="HSB263" s="50"/>
      <c r="HSC263" s="102"/>
      <c r="HSD263" s="103"/>
      <c r="HSE263" s="101"/>
      <c r="HSF263" s="106"/>
      <c r="HSG263" s="105"/>
      <c r="HSH263" s="50"/>
      <c r="HSI263" s="50"/>
      <c r="HSJ263" s="50"/>
      <c r="HSK263" s="50"/>
      <c r="HSL263" s="50"/>
      <c r="HSM263" s="50"/>
      <c r="HSN263" s="50"/>
      <c r="HSO263" s="50"/>
      <c r="HSP263" s="50"/>
      <c r="HSQ263" s="50"/>
      <c r="HSR263" s="50"/>
      <c r="HSS263" s="50"/>
      <c r="HST263" s="50"/>
      <c r="HSU263" s="50"/>
      <c r="HSV263" s="50"/>
      <c r="HSW263" s="50"/>
      <c r="HSX263" s="50"/>
      <c r="HSY263" s="50"/>
      <c r="HSZ263" s="50"/>
      <c r="HTA263" s="50"/>
      <c r="HTB263" s="50"/>
      <c r="HTC263" s="50"/>
      <c r="HTD263" s="50"/>
      <c r="HTE263" s="50"/>
      <c r="HTF263" s="50"/>
      <c r="HTG263" s="50"/>
      <c r="HTH263" s="50"/>
      <c r="HTI263" s="50"/>
      <c r="HTJ263" s="50"/>
      <c r="HTK263" s="50"/>
      <c r="HTL263" s="50"/>
      <c r="HTM263" s="102"/>
      <c r="HTN263" s="103"/>
      <c r="HTO263" s="101"/>
      <c r="HTP263" s="106"/>
      <c r="HTQ263" s="105"/>
      <c r="HTR263" s="50"/>
      <c r="HTS263" s="50"/>
      <c r="HTT263" s="50"/>
      <c r="HTU263" s="50"/>
      <c r="HTV263" s="50"/>
      <c r="HTW263" s="50"/>
      <c r="HTX263" s="50"/>
      <c r="HTY263" s="50"/>
      <c r="HTZ263" s="50"/>
      <c r="HUA263" s="50"/>
      <c r="HUB263" s="50"/>
      <c r="HUC263" s="50"/>
      <c r="HUD263" s="50"/>
      <c r="HUE263" s="50"/>
      <c r="HUF263" s="50"/>
      <c r="HUG263" s="50"/>
      <c r="HUH263" s="50"/>
      <c r="HUI263" s="50"/>
      <c r="HUJ263" s="50"/>
      <c r="HUK263" s="50"/>
      <c r="HUL263" s="50"/>
      <c r="HUM263" s="50"/>
      <c r="HUN263" s="50"/>
      <c r="HUO263" s="50"/>
      <c r="HUP263" s="50"/>
      <c r="HUQ263" s="50"/>
      <c r="HUR263" s="50"/>
      <c r="HUS263" s="50"/>
      <c r="HUT263" s="50"/>
      <c r="HUU263" s="50"/>
      <c r="HUV263" s="50"/>
      <c r="HUW263" s="102"/>
      <c r="HUX263" s="103"/>
      <c r="HUY263" s="101"/>
      <c r="HUZ263" s="106"/>
      <c r="HVA263" s="105"/>
      <c r="HVB263" s="50"/>
      <c r="HVC263" s="50"/>
      <c r="HVD263" s="50"/>
      <c r="HVE263" s="50"/>
      <c r="HVF263" s="50"/>
      <c r="HVG263" s="50"/>
      <c r="HVH263" s="50"/>
      <c r="HVI263" s="50"/>
      <c r="HVJ263" s="50"/>
      <c r="HVK263" s="50"/>
      <c r="HVL263" s="50"/>
      <c r="HVM263" s="50"/>
      <c r="HVN263" s="50"/>
      <c r="HVO263" s="50"/>
      <c r="HVP263" s="50"/>
      <c r="HVQ263" s="50"/>
      <c r="HVR263" s="50"/>
      <c r="HVS263" s="50"/>
      <c r="HVT263" s="50"/>
      <c r="HVU263" s="50"/>
      <c r="HVV263" s="50"/>
      <c r="HVW263" s="50"/>
      <c r="HVX263" s="50"/>
      <c r="HVY263" s="50"/>
      <c r="HVZ263" s="50"/>
      <c r="HWA263" s="50"/>
      <c r="HWB263" s="50"/>
      <c r="HWC263" s="50"/>
      <c r="HWD263" s="50"/>
      <c r="HWE263" s="50"/>
      <c r="HWF263" s="50"/>
      <c r="HWG263" s="102"/>
      <c r="HWH263" s="103"/>
      <c r="HWI263" s="101"/>
      <c r="HWJ263" s="106"/>
      <c r="HWK263" s="105"/>
      <c r="HWL263" s="50"/>
      <c r="HWM263" s="50"/>
      <c r="HWN263" s="50"/>
      <c r="HWO263" s="50"/>
      <c r="HWP263" s="50"/>
      <c r="HWQ263" s="50"/>
      <c r="HWR263" s="50"/>
      <c r="HWS263" s="50"/>
      <c r="HWT263" s="50"/>
      <c r="HWU263" s="50"/>
      <c r="HWV263" s="50"/>
      <c r="HWW263" s="50"/>
      <c r="HWX263" s="50"/>
      <c r="HWY263" s="50"/>
      <c r="HWZ263" s="50"/>
      <c r="HXA263" s="50"/>
      <c r="HXB263" s="50"/>
      <c r="HXC263" s="50"/>
      <c r="HXD263" s="50"/>
      <c r="HXE263" s="50"/>
      <c r="HXF263" s="50"/>
      <c r="HXG263" s="50"/>
      <c r="HXH263" s="50"/>
      <c r="HXI263" s="50"/>
      <c r="HXJ263" s="50"/>
      <c r="HXK263" s="50"/>
      <c r="HXL263" s="50"/>
      <c r="HXM263" s="50"/>
      <c r="HXN263" s="50"/>
      <c r="HXO263" s="50"/>
      <c r="HXP263" s="50"/>
      <c r="HXQ263" s="102"/>
      <c r="HXR263" s="103"/>
      <c r="HXS263" s="101"/>
      <c r="HXT263" s="106"/>
      <c r="HXU263" s="105"/>
      <c r="HXV263" s="50"/>
      <c r="HXW263" s="50"/>
      <c r="HXX263" s="50"/>
      <c r="HXY263" s="50"/>
      <c r="HXZ263" s="50"/>
      <c r="HYA263" s="50"/>
      <c r="HYB263" s="50"/>
      <c r="HYC263" s="50"/>
      <c r="HYD263" s="50"/>
      <c r="HYE263" s="50"/>
      <c r="HYF263" s="50"/>
      <c r="HYG263" s="50"/>
      <c r="HYH263" s="50"/>
      <c r="HYI263" s="50"/>
      <c r="HYJ263" s="50"/>
      <c r="HYK263" s="50"/>
      <c r="HYL263" s="50"/>
      <c r="HYM263" s="50"/>
      <c r="HYN263" s="50"/>
      <c r="HYO263" s="50"/>
      <c r="HYP263" s="50"/>
      <c r="HYQ263" s="50"/>
      <c r="HYR263" s="50"/>
      <c r="HYS263" s="50"/>
      <c r="HYT263" s="50"/>
      <c r="HYU263" s="50"/>
      <c r="HYV263" s="50"/>
      <c r="HYW263" s="50"/>
      <c r="HYX263" s="50"/>
      <c r="HYY263" s="50"/>
      <c r="HYZ263" s="50"/>
      <c r="HZA263" s="102"/>
      <c r="HZB263" s="103"/>
      <c r="HZC263" s="101"/>
      <c r="HZD263" s="106"/>
      <c r="HZE263" s="105"/>
      <c r="HZF263" s="50"/>
      <c r="HZG263" s="50"/>
      <c r="HZH263" s="50"/>
      <c r="HZI263" s="50"/>
      <c r="HZJ263" s="50"/>
      <c r="HZK263" s="50"/>
      <c r="HZL263" s="50"/>
      <c r="HZM263" s="50"/>
      <c r="HZN263" s="50"/>
      <c r="HZO263" s="50"/>
      <c r="HZP263" s="50"/>
      <c r="HZQ263" s="50"/>
      <c r="HZR263" s="50"/>
      <c r="HZS263" s="50"/>
      <c r="HZT263" s="50"/>
      <c r="HZU263" s="50"/>
      <c r="HZV263" s="50"/>
      <c r="HZW263" s="50"/>
      <c r="HZX263" s="50"/>
      <c r="HZY263" s="50"/>
      <c r="HZZ263" s="50"/>
      <c r="IAA263" s="50"/>
      <c r="IAB263" s="50"/>
      <c r="IAC263" s="50"/>
      <c r="IAD263" s="50"/>
      <c r="IAE263" s="50"/>
      <c r="IAF263" s="50"/>
      <c r="IAG263" s="50"/>
      <c r="IAH263" s="50"/>
      <c r="IAI263" s="50"/>
      <c r="IAJ263" s="50"/>
      <c r="IAK263" s="102"/>
      <c r="IAL263" s="103"/>
      <c r="IAM263" s="101"/>
      <c r="IAN263" s="106"/>
      <c r="IAO263" s="105"/>
      <c r="IAP263" s="50"/>
      <c r="IAQ263" s="50"/>
      <c r="IAR263" s="50"/>
      <c r="IAS263" s="50"/>
      <c r="IAT263" s="50"/>
      <c r="IAU263" s="50"/>
      <c r="IAV263" s="50"/>
      <c r="IAW263" s="50"/>
      <c r="IAX263" s="50"/>
      <c r="IAY263" s="50"/>
      <c r="IAZ263" s="50"/>
      <c r="IBA263" s="50"/>
      <c r="IBB263" s="50"/>
      <c r="IBC263" s="50"/>
      <c r="IBD263" s="50"/>
      <c r="IBE263" s="50"/>
      <c r="IBF263" s="50"/>
      <c r="IBG263" s="50"/>
      <c r="IBH263" s="50"/>
      <c r="IBI263" s="50"/>
      <c r="IBJ263" s="50"/>
      <c r="IBK263" s="50"/>
      <c r="IBL263" s="50"/>
      <c r="IBM263" s="50"/>
      <c r="IBN263" s="50"/>
      <c r="IBO263" s="50"/>
      <c r="IBP263" s="50"/>
      <c r="IBQ263" s="50"/>
      <c r="IBR263" s="50"/>
      <c r="IBS263" s="50"/>
      <c r="IBT263" s="50"/>
      <c r="IBU263" s="102"/>
      <c r="IBV263" s="103"/>
      <c r="IBW263" s="101"/>
      <c r="IBX263" s="106"/>
      <c r="IBY263" s="105"/>
      <c r="IBZ263" s="50"/>
      <c r="ICA263" s="50"/>
      <c r="ICB263" s="50"/>
      <c r="ICC263" s="50"/>
      <c r="ICD263" s="50"/>
      <c r="ICE263" s="50"/>
      <c r="ICF263" s="50"/>
      <c r="ICG263" s="50"/>
      <c r="ICH263" s="50"/>
      <c r="ICI263" s="50"/>
      <c r="ICJ263" s="50"/>
      <c r="ICK263" s="50"/>
      <c r="ICL263" s="50"/>
      <c r="ICM263" s="50"/>
      <c r="ICN263" s="50"/>
      <c r="ICO263" s="50"/>
      <c r="ICP263" s="50"/>
      <c r="ICQ263" s="50"/>
      <c r="ICR263" s="50"/>
      <c r="ICS263" s="50"/>
      <c r="ICT263" s="50"/>
      <c r="ICU263" s="50"/>
      <c r="ICV263" s="50"/>
      <c r="ICW263" s="50"/>
      <c r="ICX263" s="50"/>
      <c r="ICY263" s="50"/>
      <c r="ICZ263" s="50"/>
      <c r="IDA263" s="50"/>
      <c r="IDB263" s="50"/>
      <c r="IDC263" s="50"/>
      <c r="IDD263" s="50"/>
      <c r="IDE263" s="102"/>
      <c r="IDF263" s="103"/>
      <c r="IDG263" s="101"/>
      <c r="IDH263" s="106"/>
      <c r="IDI263" s="105"/>
      <c r="IDJ263" s="50"/>
      <c r="IDK263" s="50"/>
      <c r="IDL263" s="50"/>
      <c r="IDM263" s="50"/>
      <c r="IDN263" s="50"/>
      <c r="IDO263" s="50"/>
      <c r="IDP263" s="50"/>
      <c r="IDQ263" s="50"/>
      <c r="IDR263" s="50"/>
      <c r="IDS263" s="50"/>
      <c r="IDT263" s="50"/>
      <c r="IDU263" s="50"/>
      <c r="IDV263" s="50"/>
      <c r="IDW263" s="50"/>
      <c r="IDX263" s="50"/>
      <c r="IDY263" s="50"/>
      <c r="IDZ263" s="50"/>
      <c r="IEA263" s="50"/>
      <c r="IEB263" s="50"/>
      <c r="IEC263" s="50"/>
      <c r="IED263" s="50"/>
      <c r="IEE263" s="50"/>
      <c r="IEF263" s="50"/>
      <c r="IEG263" s="50"/>
      <c r="IEH263" s="50"/>
      <c r="IEI263" s="50"/>
      <c r="IEJ263" s="50"/>
      <c r="IEK263" s="50"/>
      <c r="IEL263" s="50"/>
      <c r="IEM263" s="50"/>
      <c r="IEN263" s="50"/>
      <c r="IEO263" s="102"/>
      <c r="IEP263" s="103"/>
      <c r="IEQ263" s="101"/>
      <c r="IER263" s="106"/>
      <c r="IES263" s="105"/>
      <c r="IET263" s="50"/>
      <c r="IEU263" s="50"/>
      <c r="IEV263" s="50"/>
      <c r="IEW263" s="50"/>
      <c r="IEX263" s="50"/>
      <c r="IEY263" s="50"/>
      <c r="IEZ263" s="50"/>
      <c r="IFA263" s="50"/>
      <c r="IFB263" s="50"/>
      <c r="IFC263" s="50"/>
      <c r="IFD263" s="50"/>
      <c r="IFE263" s="50"/>
      <c r="IFF263" s="50"/>
      <c r="IFG263" s="50"/>
      <c r="IFH263" s="50"/>
      <c r="IFI263" s="50"/>
      <c r="IFJ263" s="50"/>
      <c r="IFK263" s="50"/>
      <c r="IFL263" s="50"/>
      <c r="IFM263" s="50"/>
      <c r="IFN263" s="50"/>
      <c r="IFO263" s="50"/>
      <c r="IFP263" s="50"/>
      <c r="IFQ263" s="50"/>
      <c r="IFR263" s="50"/>
      <c r="IFS263" s="50"/>
      <c r="IFT263" s="50"/>
      <c r="IFU263" s="50"/>
      <c r="IFV263" s="50"/>
      <c r="IFW263" s="50"/>
      <c r="IFX263" s="50"/>
      <c r="IFY263" s="102"/>
      <c r="IFZ263" s="103"/>
      <c r="IGA263" s="101"/>
      <c r="IGB263" s="106"/>
      <c r="IGC263" s="105"/>
      <c r="IGD263" s="50"/>
      <c r="IGE263" s="50"/>
      <c r="IGF263" s="50"/>
      <c r="IGG263" s="50"/>
      <c r="IGH263" s="50"/>
      <c r="IGI263" s="50"/>
      <c r="IGJ263" s="50"/>
      <c r="IGK263" s="50"/>
      <c r="IGL263" s="50"/>
      <c r="IGM263" s="50"/>
      <c r="IGN263" s="50"/>
      <c r="IGO263" s="50"/>
      <c r="IGP263" s="50"/>
      <c r="IGQ263" s="50"/>
      <c r="IGR263" s="50"/>
      <c r="IGS263" s="50"/>
      <c r="IGT263" s="50"/>
      <c r="IGU263" s="50"/>
      <c r="IGV263" s="50"/>
      <c r="IGW263" s="50"/>
      <c r="IGX263" s="50"/>
      <c r="IGY263" s="50"/>
      <c r="IGZ263" s="50"/>
      <c r="IHA263" s="50"/>
      <c r="IHB263" s="50"/>
      <c r="IHC263" s="50"/>
      <c r="IHD263" s="50"/>
      <c r="IHE263" s="50"/>
      <c r="IHF263" s="50"/>
      <c r="IHG263" s="50"/>
      <c r="IHH263" s="50"/>
      <c r="IHI263" s="102"/>
      <c r="IHJ263" s="103"/>
      <c r="IHK263" s="101"/>
      <c r="IHL263" s="106"/>
      <c r="IHM263" s="105"/>
      <c r="IHN263" s="50"/>
      <c r="IHO263" s="50"/>
      <c r="IHP263" s="50"/>
      <c r="IHQ263" s="50"/>
      <c r="IHR263" s="50"/>
      <c r="IHS263" s="50"/>
      <c r="IHT263" s="50"/>
      <c r="IHU263" s="50"/>
      <c r="IHV263" s="50"/>
      <c r="IHW263" s="50"/>
      <c r="IHX263" s="50"/>
      <c r="IHY263" s="50"/>
      <c r="IHZ263" s="50"/>
      <c r="IIA263" s="50"/>
      <c r="IIB263" s="50"/>
      <c r="IIC263" s="50"/>
      <c r="IID263" s="50"/>
      <c r="IIE263" s="50"/>
      <c r="IIF263" s="50"/>
      <c r="IIG263" s="50"/>
      <c r="IIH263" s="50"/>
      <c r="III263" s="50"/>
      <c r="IIJ263" s="50"/>
      <c r="IIK263" s="50"/>
      <c r="IIL263" s="50"/>
      <c r="IIM263" s="50"/>
      <c r="IIN263" s="50"/>
      <c r="IIO263" s="50"/>
      <c r="IIP263" s="50"/>
      <c r="IIQ263" s="50"/>
      <c r="IIR263" s="50"/>
      <c r="IIS263" s="102"/>
      <c r="IIT263" s="103"/>
      <c r="IIU263" s="101"/>
      <c r="IIV263" s="106"/>
      <c r="IIW263" s="105"/>
      <c r="IIX263" s="50"/>
      <c r="IIY263" s="50"/>
      <c r="IIZ263" s="50"/>
      <c r="IJA263" s="50"/>
      <c r="IJB263" s="50"/>
      <c r="IJC263" s="50"/>
      <c r="IJD263" s="50"/>
      <c r="IJE263" s="50"/>
      <c r="IJF263" s="50"/>
      <c r="IJG263" s="50"/>
      <c r="IJH263" s="50"/>
      <c r="IJI263" s="50"/>
      <c r="IJJ263" s="50"/>
      <c r="IJK263" s="50"/>
      <c r="IJL263" s="50"/>
      <c r="IJM263" s="50"/>
      <c r="IJN263" s="50"/>
      <c r="IJO263" s="50"/>
      <c r="IJP263" s="50"/>
      <c r="IJQ263" s="50"/>
      <c r="IJR263" s="50"/>
      <c r="IJS263" s="50"/>
      <c r="IJT263" s="50"/>
      <c r="IJU263" s="50"/>
      <c r="IJV263" s="50"/>
      <c r="IJW263" s="50"/>
      <c r="IJX263" s="50"/>
      <c r="IJY263" s="50"/>
      <c r="IJZ263" s="50"/>
      <c r="IKA263" s="50"/>
      <c r="IKB263" s="50"/>
      <c r="IKC263" s="102"/>
      <c r="IKD263" s="103"/>
      <c r="IKE263" s="101"/>
      <c r="IKF263" s="106"/>
      <c r="IKG263" s="105"/>
      <c r="IKH263" s="50"/>
      <c r="IKI263" s="50"/>
      <c r="IKJ263" s="50"/>
      <c r="IKK263" s="50"/>
      <c r="IKL263" s="50"/>
      <c r="IKM263" s="50"/>
      <c r="IKN263" s="50"/>
      <c r="IKO263" s="50"/>
      <c r="IKP263" s="50"/>
      <c r="IKQ263" s="50"/>
      <c r="IKR263" s="50"/>
      <c r="IKS263" s="50"/>
      <c r="IKT263" s="50"/>
      <c r="IKU263" s="50"/>
      <c r="IKV263" s="50"/>
      <c r="IKW263" s="50"/>
      <c r="IKX263" s="50"/>
      <c r="IKY263" s="50"/>
      <c r="IKZ263" s="50"/>
      <c r="ILA263" s="50"/>
      <c r="ILB263" s="50"/>
      <c r="ILC263" s="50"/>
      <c r="ILD263" s="50"/>
      <c r="ILE263" s="50"/>
      <c r="ILF263" s="50"/>
      <c r="ILG263" s="50"/>
      <c r="ILH263" s="50"/>
      <c r="ILI263" s="50"/>
      <c r="ILJ263" s="50"/>
      <c r="ILK263" s="50"/>
      <c r="ILL263" s="50"/>
      <c r="ILM263" s="102"/>
      <c r="ILN263" s="103"/>
      <c r="ILO263" s="101"/>
      <c r="ILP263" s="106"/>
      <c r="ILQ263" s="105"/>
      <c r="ILR263" s="50"/>
      <c r="ILS263" s="50"/>
      <c r="ILT263" s="50"/>
      <c r="ILU263" s="50"/>
      <c r="ILV263" s="50"/>
      <c r="ILW263" s="50"/>
      <c r="ILX263" s="50"/>
      <c r="ILY263" s="50"/>
      <c r="ILZ263" s="50"/>
      <c r="IMA263" s="50"/>
      <c r="IMB263" s="50"/>
      <c r="IMC263" s="50"/>
      <c r="IMD263" s="50"/>
      <c r="IME263" s="50"/>
      <c r="IMF263" s="50"/>
      <c r="IMG263" s="50"/>
      <c r="IMH263" s="50"/>
      <c r="IMI263" s="50"/>
      <c r="IMJ263" s="50"/>
      <c r="IMK263" s="50"/>
      <c r="IML263" s="50"/>
      <c r="IMM263" s="50"/>
      <c r="IMN263" s="50"/>
      <c r="IMO263" s="50"/>
      <c r="IMP263" s="50"/>
      <c r="IMQ263" s="50"/>
      <c r="IMR263" s="50"/>
      <c r="IMS263" s="50"/>
      <c r="IMT263" s="50"/>
      <c r="IMU263" s="50"/>
      <c r="IMV263" s="50"/>
      <c r="IMW263" s="102"/>
      <c r="IMX263" s="103"/>
      <c r="IMY263" s="101"/>
      <c r="IMZ263" s="106"/>
      <c r="INA263" s="105"/>
      <c r="INB263" s="50"/>
      <c r="INC263" s="50"/>
      <c r="IND263" s="50"/>
      <c r="INE263" s="50"/>
      <c r="INF263" s="50"/>
      <c r="ING263" s="50"/>
      <c r="INH263" s="50"/>
      <c r="INI263" s="50"/>
      <c r="INJ263" s="50"/>
      <c r="INK263" s="50"/>
      <c r="INL263" s="50"/>
      <c r="INM263" s="50"/>
      <c r="INN263" s="50"/>
      <c r="INO263" s="50"/>
      <c r="INP263" s="50"/>
      <c r="INQ263" s="50"/>
      <c r="INR263" s="50"/>
      <c r="INS263" s="50"/>
      <c r="INT263" s="50"/>
      <c r="INU263" s="50"/>
      <c r="INV263" s="50"/>
      <c r="INW263" s="50"/>
      <c r="INX263" s="50"/>
      <c r="INY263" s="50"/>
      <c r="INZ263" s="50"/>
      <c r="IOA263" s="50"/>
      <c r="IOB263" s="50"/>
      <c r="IOC263" s="50"/>
      <c r="IOD263" s="50"/>
      <c r="IOE263" s="50"/>
      <c r="IOF263" s="50"/>
      <c r="IOG263" s="102"/>
      <c r="IOH263" s="103"/>
      <c r="IOI263" s="101"/>
      <c r="IOJ263" s="106"/>
      <c r="IOK263" s="105"/>
      <c r="IOL263" s="50"/>
      <c r="IOM263" s="50"/>
      <c r="ION263" s="50"/>
      <c r="IOO263" s="50"/>
      <c r="IOP263" s="50"/>
      <c r="IOQ263" s="50"/>
      <c r="IOR263" s="50"/>
      <c r="IOS263" s="50"/>
      <c r="IOT263" s="50"/>
      <c r="IOU263" s="50"/>
      <c r="IOV263" s="50"/>
      <c r="IOW263" s="50"/>
      <c r="IOX263" s="50"/>
      <c r="IOY263" s="50"/>
      <c r="IOZ263" s="50"/>
      <c r="IPA263" s="50"/>
      <c r="IPB263" s="50"/>
      <c r="IPC263" s="50"/>
      <c r="IPD263" s="50"/>
      <c r="IPE263" s="50"/>
      <c r="IPF263" s="50"/>
      <c r="IPG263" s="50"/>
      <c r="IPH263" s="50"/>
      <c r="IPI263" s="50"/>
      <c r="IPJ263" s="50"/>
      <c r="IPK263" s="50"/>
      <c r="IPL263" s="50"/>
      <c r="IPM263" s="50"/>
      <c r="IPN263" s="50"/>
      <c r="IPO263" s="50"/>
      <c r="IPP263" s="50"/>
      <c r="IPQ263" s="102"/>
      <c r="IPR263" s="103"/>
      <c r="IPS263" s="101"/>
      <c r="IPT263" s="106"/>
      <c r="IPU263" s="105"/>
      <c r="IPV263" s="50"/>
      <c r="IPW263" s="50"/>
      <c r="IPX263" s="50"/>
      <c r="IPY263" s="50"/>
      <c r="IPZ263" s="50"/>
      <c r="IQA263" s="50"/>
      <c r="IQB263" s="50"/>
      <c r="IQC263" s="50"/>
      <c r="IQD263" s="50"/>
      <c r="IQE263" s="50"/>
      <c r="IQF263" s="50"/>
      <c r="IQG263" s="50"/>
      <c r="IQH263" s="50"/>
      <c r="IQI263" s="50"/>
      <c r="IQJ263" s="50"/>
      <c r="IQK263" s="50"/>
      <c r="IQL263" s="50"/>
      <c r="IQM263" s="50"/>
      <c r="IQN263" s="50"/>
      <c r="IQO263" s="50"/>
      <c r="IQP263" s="50"/>
      <c r="IQQ263" s="50"/>
      <c r="IQR263" s="50"/>
      <c r="IQS263" s="50"/>
      <c r="IQT263" s="50"/>
      <c r="IQU263" s="50"/>
      <c r="IQV263" s="50"/>
      <c r="IQW263" s="50"/>
      <c r="IQX263" s="50"/>
      <c r="IQY263" s="50"/>
      <c r="IQZ263" s="50"/>
      <c r="IRA263" s="102"/>
      <c r="IRB263" s="103"/>
      <c r="IRC263" s="101"/>
      <c r="IRD263" s="106"/>
      <c r="IRE263" s="105"/>
      <c r="IRF263" s="50"/>
      <c r="IRG263" s="50"/>
      <c r="IRH263" s="50"/>
      <c r="IRI263" s="50"/>
      <c r="IRJ263" s="50"/>
      <c r="IRK263" s="50"/>
      <c r="IRL263" s="50"/>
      <c r="IRM263" s="50"/>
      <c r="IRN263" s="50"/>
      <c r="IRO263" s="50"/>
      <c r="IRP263" s="50"/>
      <c r="IRQ263" s="50"/>
      <c r="IRR263" s="50"/>
      <c r="IRS263" s="50"/>
      <c r="IRT263" s="50"/>
      <c r="IRU263" s="50"/>
      <c r="IRV263" s="50"/>
      <c r="IRW263" s="50"/>
      <c r="IRX263" s="50"/>
      <c r="IRY263" s="50"/>
      <c r="IRZ263" s="50"/>
      <c r="ISA263" s="50"/>
      <c r="ISB263" s="50"/>
      <c r="ISC263" s="50"/>
      <c r="ISD263" s="50"/>
      <c r="ISE263" s="50"/>
      <c r="ISF263" s="50"/>
      <c r="ISG263" s="50"/>
      <c r="ISH263" s="50"/>
      <c r="ISI263" s="50"/>
      <c r="ISJ263" s="50"/>
      <c r="ISK263" s="102"/>
      <c r="ISL263" s="103"/>
      <c r="ISM263" s="101"/>
      <c r="ISN263" s="106"/>
      <c r="ISO263" s="105"/>
      <c r="ISP263" s="50"/>
      <c r="ISQ263" s="50"/>
      <c r="ISR263" s="50"/>
      <c r="ISS263" s="50"/>
      <c r="IST263" s="50"/>
      <c r="ISU263" s="50"/>
      <c r="ISV263" s="50"/>
      <c r="ISW263" s="50"/>
      <c r="ISX263" s="50"/>
      <c r="ISY263" s="50"/>
      <c r="ISZ263" s="50"/>
      <c r="ITA263" s="50"/>
      <c r="ITB263" s="50"/>
      <c r="ITC263" s="50"/>
      <c r="ITD263" s="50"/>
      <c r="ITE263" s="50"/>
      <c r="ITF263" s="50"/>
      <c r="ITG263" s="50"/>
      <c r="ITH263" s="50"/>
      <c r="ITI263" s="50"/>
      <c r="ITJ263" s="50"/>
      <c r="ITK263" s="50"/>
      <c r="ITL263" s="50"/>
      <c r="ITM263" s="50"/>
      <c r="ITN263" s="50"/>
      <c r="ITO263" s="50"/>
      <c r="ITP263" s="50"/>
      <c r="ITQ263" s="50"/>
      <c r="ITR263" s="50"/>
      <c r="ITS263" s="50"/>
      <c r="ITT263" s="50"/>
      <c r="ITU263" s="102"/>
      <c r="ITV263" s="103"/>
      <c r="ITW263" s="101"/>
      <c r="ITX263" s="106"/>
      <c r="ITY263" s="105"/>
      <c r="ITZ263" s="50"/>
      <c r="IUA263" s="50"/>
      <c r="IUB263" s="50"/>
      <c r="IUC263" s="50"/>
      <c r="IUD263" s="50"/>
      <c r="IUE263" s="50"/>
      <c r="IUF263" s="50"/>
      <c r="IUG263" s="50"/>
      <c r="IUH263" s="50"/>
      <c r="IUI263" s="50"/>
      <c r="IUJ263" s="50"/>
      <c r="IUK263" s="50"/>
      <c r="IUL263" s="50"/>
      <c r="IUM263" s="50"/>
      <c r="IUN263" s="50"/>
      <c r="IUO263" s="50"/>
      <c r="IUP263" s="50"/>
      <c r="IUQ263" s="50"/>
      <c r="IUR263" s="50"/>
      <c r="IUS263" s="50"/>
      <c r="IUT263" s="50"/>
      <c r="IUU263" s="50"/>
      <c r="IUV263" s="50"/>
      <c r="IUW263" s="50"/>
      <c r="IUX263" s="50"/>
      <c r="IUY263" s="50"/>
      <c r="IUZ263" s="50"/>
      <c r="IVA263" s="50"/>
      <c r="IVB263" s="50"/>
      <c r="IVC263" s="50"/>
      <c r="IVD263" s="50"/>
      <c r="IVE263" s="102"/>
      <c r="IVF263" s="103"/>
      <c r="IVG263" s="101"/>
      <c r="IVH263" s="106"/>
      <c r="IVI263" s="105"/>
      <c r="IVJ263" s="50"/>
      <c r="IVK263" s="50"/>
      <c r="IVL263" s="50"/>
      <c r="IVM263" s="50"/>
      <c r="IVN263" s="50"/>
      <c r="IVO263" s="50"/>
      <c r="IVP263" s="50"/>
      <c r="IVQ263" s="50"/>
      <c r="IVR263" s="50"/>
      <c r="IVS263" s="50"/>
      <c r="IVT263" s="50"/>
      <c r="IVU263" s="50"/>
      <c r="IVV263" s="50"/>
      <c r="IVW263" s="50"/>
      <c r="IVX263" s="50"/>
      <c r="IVY263" s="50"/>
      <c r="IVZ263" s="50"/>
      <c r="IWA263" s="50"/>
      <c r="IWB263" s="50"/>
      <c r="IWC263" s="50"/>
      <c r="IWD263" s="50"/>
      <c r="IWE263" s="50"/>
      <c r="IWF263" s="50"/>
      <c r="IWG263" s="50"/>
      <c r="IWH263" s="50"/>
      <c r="IWI263" s="50"/>
      <c r="IWJ263" s="50"/>
      <c r="IWK263" s="50"/>
      <c r="IWL263" s="50"/>
      <c r="IWM263" s="50"/>
      <c r="IWN263" s="50"/>
      <c r="IWO263" s="102"/>
      <c r="IWP263" s="103"/>
      <c r="IWQ263" s="101"/>
      <c r="IWR263" s="106"/>
      <c r="IWS263" s="105"/>
      <c r="IWT263" s="50"/>
      <c r="IWU263" s="50"/>
      <c r="IWV263" s="50"/>
      <c r="IWW263" s="50"/>
      <c r="IWX263" s="50"/>
      <c r="IWY263" s="50"/>
      <c r="IWZ263" s="50"/>
      <c r="IXA263" s="50"/>
      <c r="IXB263" s="50"/>
      <c r="IXC263" s="50"/>
      <c r="IXD263" s="50"/>
      <c r="IXE263" s="50"/>
      <c r="IXF263" s="50"/>
      <c r="IXG263" s="50"/>
      <c r="IXH263" s="50"/>
      <c r="IXI263" s="50"/>
      <c r="IXJ263" s="50"/>
      <c r="IXK263" s="50"/>
      <c r="IXL263" s="50"/>
      <c r="IXM263" s="50"/>
      <c r="IXN263" s="50"/>
      <c r="IXO263" s="50"/>
      <c r="IXP263" s="50"/>
      <c r="IXQ263" s="50"/>
      <c r="IXR263" s="50"/>
      <c r="IXS263" s="50"/>
      <c r="IXT263" s="50"/>
      <c r="IXU263" s="50"/>
      <c r="IXV263" s="50"/>
      <c r="IXW263" s="50"/>
      <c r="IXX263" s="50"/>
      <c r="IXY263" s="102"/>
      <c r="IXZ263" s="103"/>
      <c r="IYA263" s="101"/>
      <c r="IYB263" s="106"/>
      <c r="IYC263" s="105"/>
      <c r="IYD263" s="50"/>
      <c r="IYE263" s="50"/>
      <c r="IYF263" s="50"/>
      <c r="IYG263" s="50"/>
      <c r="IYH263" s="50"/>
      <c r="IYI263" s="50"/>
      <c r="IYJ263" s="50"/>
      <c r="IYK263" s="50"/>
      <c r="IYL263" s="50"/>
      <c r="IYM263" s="50"/>
      <c r="IYN263" s="50"/>
      <c r="IYO263" s="50"/>
      <c r="IYP263" s="50"/>
      <c r="IYQ263" s="50"/>
      <c r="IYR263" s="50"/>
      <c r="IYS263" s="50"/>
      <c r="IYT263" s="50"/>
      <c r="IYU263" s="50"/>
      <c r="IYV263" s="50"/>
      <c r="IYW263" s="50"/>
      <c r="IYX263" s="50"/>
      <c r="IYY263" s="50"/>
      <c r="IYZ263" s="50"/>
      <c r="IZA263" s="50"/>
      <c r="IZB263" s="50"/>
      <c r="IZC263" s="50"/>
      <c r="IZD263" s="50"/>
      <c r="IZE263" s="50"/>
      <c r="IZF263" s="50"/>
      <c r="IZG263" s="50"/>
      <c r="IZH263" s="50"/>
      <c r="IZI263" s="102"/>
      <c r="IZJ263" s="103"/>
      <c r="IZK263" s="101"/>
      <c r="IZL263" s="106"/>
      <c r="IZM263" s="105"/>
      <c r="IZN263" s="50"/>
      <c r="IZO263" s="50"/>
      <c r="IZP263" s="50"/>
      <c r="IZQ263" s="50"/>
      <c r="IZR263" s="50"/>
      <c r="IZS263" s="50"/>
      <c r="IZT263" s="50"/>
      <c r="IZU263" s="50"/>
      <c r="IZV263" s="50"/>
      <c r="IZW263" s="50"/>
      <c r="IZX263" s="50"/>
      <c r="IZY263" s="50"/>
      <c r="IZZ263" s="50"/>
      <c r="JAA263" s="50"/>
      <c r="JAB263" s="50"/>
      <c r="JAC263" s="50"/>
      <c r="JAD263" s="50"/>
      <c r="JAE263" s="50"/>
      <c r="JAF263" s="50"/>
      <c r="JAG263" s="50"/>
      <c r="JAH263" s="50"/>
      <c r="JAI263" s="50"/>
      <c r="JAJ263" s="50"/>
      <c r="JAK263" s="50"/>
      <c r="JAL263" s="50"/>
      <c r="JAM263" s="50"/>
      <c r="JAN263" s="50"/>
      <c r="JAO263" s="50"/>
      <c r="JAP263" s="50"/>
      <c r="JAQ263" s="50"/>
      <c r="JAR263" s="50"/>
      <c r="JAS263" s="102"/>
      <c r="JAT263" s="103"/>
      <c r="JAU263" s="101"/>
      <c r="JAV263" s="106"/>
      <c r="JAW263" s="105"/>
      <c r="JAX263" s="50"/>
      <c r="JAY263" s="50"/>
      <c r="JAZ263" s="50"/>
      <c r="JBA263" s="50"/>
      <c r="JBB263" s="50"/>
      <c r="JBC263" s="50"/>
      <c r="JBD263" s="50"/>
      <c r="JBE263" s="50"/>
      <c r="JBF263" s="50"/>
      <c r="JBG263" s="50"/>
      <c r="JBH263" s="50"/>
      <c r="JBI263" s="50"/>
      <c r="JBJ263" s="50"/>
      <c r="JBK263" s="50"/>
      <c r="JBL263" s="50"/>
      <c r="JBM263" s="50"/>
      <c r="JBN263" s="50"/>
      <c r="JBO263" s="50"/>
      <c r="JBP263" s="50"/>
      <c r="JBQ263" s="50"/>
      <c r="JBR263" s="50"/>
      <c r="JBS263" s="50"/>
      <c r="JBT263" s="50"/>
      <c r="JBU263" s="50"/>
      <c r="JBV263" s="50"/>
      <c r="JBW263" s="50"/>
      <c r="JBX263" s="50"/>
      <c r="JBY263" s="50"/>
      <c r="JBZ263" s="50"/>
      <c r="JCA263" s="50"/>
      <c r="JCB263" s="50"/>
      <c r="JCC263" s="102"/>
      <c r="JCD263" s="103"/>
      <c r="JCE263" s="101"/>
      <c r="JCF263" s="106"/>
      <c r="JCG263" s="105"/>
      <c r="JCH263" s="50"/>
      <c r="JCI263" s="50"/>
      <c r="JCJ263" s="50"/>
      <c r="JCK263" s="50"/>
      <c r="JCL263" s="50"/>
      <c r="JCM263" s="50"/>
      <c r="JCN263" s="50"/>
      <c r="JCO263" s="50"/>
      <c r="JCP263" s="50"/>
      <c r="JCQ263" s="50"/>
      <c r="JCR263" s="50"/>
      <c r="JCS263" s="50"/>
      <c r="JCT263" s="50"/>
      <c r="JCU263" s="50"/>
      <c r="JCV263" s="50"/>
      <c r="JCW263" s="50"/>
      <c r="JCX263" s="50"/>
      <c r="JCY263" s="50"/>
      <c r="JCZ263" s="50"/>
      <c r="JDA263" s="50"/>
      <c r="JDB263" s="50"/>
      <c r="JDC263" s="50"/>
      <c r="JDD263" s="50"/>
      <c r="JDE263" s="50"/>
      <c r="JDF263" s="50"/>
      <c r="JDG263" s="50"/>
      <c r="JDH263" s="50"/>
      <c r="JDI263" s="50"/>
      <c r="JDJ263" s="50"/>
      <c r="JDK263" s="50"/>
      <c r="JDL263" s="50"/>
      <c r="JDM263" s="102"/>
      <c r="JDN263" s="103"/>
      <c r="JDO263" s="101"/>
      <c r="JDP263" s="106"/>
      <c r="JDQ263" s="105"/>
      <c r="JDR263" s="50"/>
      <c r="JDS263" s="50"/>
      <c r="JDT263" s="50"/>
      <c r="JDU263" s="50"/>
      <c r="JDV263" s="50"/>
      <c r="JDW263" s="50"/>
      <c r="JDX263" s="50"/>
      <c r="JDY263" s="50"/>
      <c r="JDZ263" s="50"/>
      <c r="JEA263" s="50"/>
      <c r="JEB263" s="50"/>
      <c r="JEC263" s="50"/>
      <c r="JED263" s="50"/>
      <c r="JEE263" s="50"/>
      <c r="JEF263" s="50"/>
      <c r="JEG263" s="50"/>
      <c r="JEH263" s="50"/>
      <c r="JEI263" s="50"/>
      <c r="JEJ263" s="50"/>
      <c r="JEK263" s="50"/>
      <c r="JEL263" s="50"/>
      <c r="JEM263" s="50"/>
      <c r="JEN263" s="50"/>
      <c r="JEO263" s="50"/>
      <c r="JEP263" s="50"/>
      <c r="JEQ263" s="50"/>
      <c r="JER263" s="50"/>
      <c r="JES263" s="50"/>
      <c r="JET263" s="50"/>
      <c r="JEU263" s="50"/>
      <c r="JEV263" s="50"/>
      <c r="JEW263" s="102"/>
      <c r="JEX263" s="103"/>
      <c r="JEY263" s="101"/>
      <c r="JEZ263" s="106"/>
      <c r="JFA263" s="105"/>
      <c r="JFB263" s="50"/>
      <c r="JFC263" s="50"/>
      <c r="JFD263" s="50"/>
      <c r="JFE263" s="50"/>
      <c r="JFF263" s="50"/>
      <c r="JFG263" s="50"/>
      <c r="JFH263" s="50"/>
      <c r="JFI263" s="50"/>
      <c r="JFJ263" s="50"/>
      <c r="JFK263" s="50"/>
      <c r="JFL263" s="50"/>
      <c r="JFM263" s="50"/>
      <c r="JFN263" s="50"/>
      <c r="JFO263" s="50"/>
      <c r="JFP263" s="50"/>
      <c r="JFQ263" s="50"/>
      <c r="JFR263" s="50"/>
      <c r="JFS263" s="50"/>
      <c r="JFT263" s="50"/>
      <c r="JFU263" s="50"/>
      <c r="JFV263" s="50"/>
      <c r="JFW263" s="50"/>
      <c r="JFX263" s="50"/>
      <c r="JFY263" s="50"/>
      <c r="JFZ263" s="50"/>
      <c r="JGA263" s="50"/>
      <c r="JGB263" s="50"/>
      <c r="JGC263" s="50"/>
      <c r="JGD263" s="50"/>
      <c r="JGE263" s="50"/>
      <c r="JGF263" s="50"/>
      <c r="JGG263" s="102"/>
      <c r="JGH263" s="103"/>
      <c r="JGI263" s="101"/>
      <c r="JGJ263" s="106"/>
      <c r="JGK263" s="105"/>
      <c r="JGL263" s="50"/>
      <c r="JGM263" s="50"/>
      <c r="JGN263" s="50"/>
      <c r="JGO263" s="50"/>
      <c r="JGP263" s="50"/>
      <c r="JGQ263" s="50"/>
      <c r="JGR263" s="50"/>
      <c r="JGS263" s="50"/>
      <c r="JGT263" s="50"/>
      <c r="JGU263" s="50"/>
      <c r="JGV263" s="50"/>
      <c r="JGW263" s="50"/>
      <c r="JGX263" s="50"/>
      <c r="JGY263" s="50"/>
      <c r="JGZ263" s="50"/>
      <c r="JHA263" s="50"/>
      <c r="JHB263" s="50"/>
      <c r="JHC263" s="50"/>
      <c r="JHD263" s="50"/>
      <c r="JHE263" s="50"/>
      <c r="JHF263" s="50"/>
      <c r="JHG263" s="50"/>
      <c r="JHH263" s="50"/>
      <c r="JHI263" s="50"/>
      <c r="JHJ263" s="50"/>
      <c r="JHK263" s="50"/>
      <c r="JHL263" s="50"/>
      <c r="JHM263" s="50"/>
      <c r="JHN263" s="50"/>
      <c r="JHO263" s="50"/>
      <c r="JHP263" s="50"/>
      <c r="JHQ263" s="102"/>
      <c r="JHR263" s="103"/>
      <c r="JHS263" s="101"/>
      <c r="JHT263" s="106"/>
      <c r="JHU263" s="105"/>
      <c r="JHV263" s="50"/>
      <c r="JHW263" s="50"/>
      <c r="JHX263" s="50"/>
      <c r="JHY263" s="50"/>
      <c r="JHZ263" s="50"/>
      <c r="JIA263" s="50"/>
      <c r="JIB263" s="50"/>
      <c r="JIC263" s="50"/>
      <c r="JID263" s="50"/>
      <c r="JIE263" s="50"/>
      <c r="JIF263" s="50"/>
      <c r="JIG263" s="50"/>
      <c r="JIH263" s="50"/>
      <c r="JII263" s="50"/>
      <c r="JIJ263" s="50"/>
      <c r="JIK263" s="50"/>
      <c r="JIL263" s="50"/>
      <c r="JIM263" s="50"/>
      <c r="JIN263" s="50"/>
      <c r="JIO263" s="50"/>
      <c r="JIP263" s="50"/>
      <c r="JIQ263" s="50"/>
      <c r="JIR263" s="50"/>
      <c r="JIS263" s="50"/>
      <c r="JIT263" s="50"/>
      <c r="JIU263" s="50"/>
      <c r="JIV263" s="50"/>
      <c r="JIW263" s="50"/>
      <c r="JIX263" s="50"/>
      <c r="JIY263" s="50"/>
      <c r="JIZ263" s="50"/>
      <c r="JJA263" s="102"/>
      <c r="JJB263" s="103"/>
      <c r="JJC263" s="101"/>
      <c r="JJD263" s="106"/>
      <c r="JJE263" s="105"/>
      <c r="JJF263" s="50"/>
      <c r="JJG263" s="50"/>
      <c r="JJH263" s="50"/>
      <c r="JJI263" s="50"/>
      <c r="JJJ263" s="50"/>
      <c r="JJK263" s="50"/>
      <c r="JJL263" s="50"/>
      <c r="JJM263" s="50"/>
      <c r="JJN263" s="50"/>
      <c r="JJO263" s="50"/>
      <c r="JJP263" s="50"/>
      <c r="JJQ263" s="50"/>
      <c r="JJR263" s="50"/>
      <c r="JJS263" s="50"/>
      <c r="JJT263" s="50"/>
      <c r="JJU263" s="50"/>
      <c r="JJV263" s="50"/>
      <c r="JJW263" s="50"/>
      <c r="JJX263" s="50"/>
      <c r="JJY263" s="50"/>
      <c r="JJZ263" s="50"/>
      <c r="JKA263" s="50"/>
      <c r="JKB263" s="50"/>
      <c r="JKC263" s="50"/>
      <c r="JKD263" s="50"/>
      <c r="JKE263" s="50"/>
      <c r="JKF263" s="50"/>
      <c r="JKG263" s="50"/>
      <c r="JKH263" s="50"/>
      <c r="JKI263" s="50"/>
      <c r="JKJ263" s="50"/>
      <c r="JKK263" s="102"/>
      <c r="JKL263" s="103"/>
      <c r="JKM263" s="101"/>
      <c r="JKN263" s="106"/>
      <c r="JKO263" s="105"/>
      <c r="JKP263" s="50"/>
      <c r="JKQ263" s="50"/>
      <c r="JKR263" s="50"/>
      <c r="JKS263" s="50"/>
      <c r="JKT263" s="50"/>
      <c r="JKU263" s="50"/>
      <c r="JKV263" s="50"/>
      <c r="JKW263" s="50"/>
      <c r="JKX263" s="50"/>
      <c r="JKY263" s="50"/>
      <c r="JKZ263" s="50"/>
      <c r="JLA263" s="50"/>
      <c r="JLB263" s="50"/>
      <c r="JLC263" s="50"/>
      <c r="JLD263" s="50"/>
      <c r="JLE263" s="50"/>
      <c r="JLF263" s="50"/>
      <c r="JLG263" s="50"/>
      <c r="JLH263" s="50"/>
      <c r="JLI263" s="50"/>
      <c r="JLJ263" s="50"/>
      <c r="JLK263" s="50"/>
      <c r="JLL263" s="50"/>
      <c r="JLM263" s="50"/>
      <c r="JLN263" s="50"/>
      <c r="JLO263" s="50"/>
      <c r="JLP263" s="50"/>
      <c r="JLQ263" s="50"/>
      <c r="JLR263" s="50"/>
      <c r="JLS263" s="50"/>
      <c r="JLT263" s="50"/>
      <c r="JLU263" s="102"/>
      <c r="JLV263" s="103"/>
      <c r="JLW263" s="101"/>
      <c r="JLX263" s="106"/>
      <c r="JLY263" s="105"/>
      <c r="JLZ263" s="50"/>
      <c r="JMA263" s="50"/>
      <c r="JMB263" s="50"/>
      <c r="JMC263" s="50"/>
      <c r="JMD263" s="50"/>
      <c r="JME263" s="50"/>
      <c r="JMF263" s="50"/>
      <c r="JMG263" s="50"/>
      <c r="JMH263" s="50"/>
      <c r="JMI263" s="50"/>
      <c r="JMJ263" s="50"/>
      <c r="JMK263" s="50"/>
      <c r="JML263" s="50"/>
      <c r="JMM263" s="50"/>
      <c r="JMN263" s="50"/>
      <c r="JMO263" s="50"/>
      <c r="JMP263" s="50"/>
      <c r="JMQ263" s="50"/>
      <c r="JMR263" s="50"/>
      <c r="JMS263" s="50"/>
      <c r="JMT263" s="50"/>
      <c r="JMU263" s="50"/>
      <c r="JMV263" s="50"/>
      <c r="JMW263" s="50"/>
      <c r="JMX263" s="50"/>
      <c r="JMY263" s="50"/>
      <c r="JMZ263" s="50"/>
      <c r="JNA263" s="50"/>
      <c r="JNB263" s="50"/>
      <c r="JNC263" s="50"/>
      <c r="JND263" s="50"/>
      <c r="JNE263" s="102"/>
      <c r="JNF263" s="103"/>
      <c r="JNG263" s="101"/>
      <c r="JNH263" s="106"/>
      <c r="JNI263" s="105"/>
      <c r="JNJ263" s="50"/>
      <c r="JNK263" s="50"/>
      <c r="JNL263" s="50"/>
      <c r="JNM263" s="50"/>
      <c r="JNN263" s="50"/>
      <c r="JNO263" s="50"/>
      <c r="JNP263" s="50"/>
      <c r="JNQ263" s="50"/>
      <c r="JNR263" s="50"/>
      <c r="JNS263" s="50"/>
      <c r="JNT263" s="50"/>
      <c r="JNU263" s="50"/>
      <c r="JNV263" s="50"/>
      <c r="JNW263" s="50"/>
      <c r="JNX263" s="50"/>
      <c r="JNY263" s="50"/>
      <c r="JNZ263" s="50"/>
      <c r="JOA263" s="50"/>
      <c r="JOB263" s="50"/>
      <c r="JOC263" s="50"/>
      <c r="JOD263" s="50"/>
      <c r="JOE263" s="50"/>
      <c r="JOF263" s="50"/>
      <c r="JOG263" s="50"/>
      <c r="JOH263" s="50"/>
      <c r="JOI263" s="50"/>
      <c r="JOJ263" s="50"/>
      <c r="JOK263" s="50"/>
      <c r="JOL263" s="50"/>
      <c r="JOM263" s="50"/>
      <c r="JON263" s="50"/>
      <c r="JOO263" s="102"/>
      <c r="JOP263" s="103"/>
      <c r="JOQ263" s="101"/>
      <c r="JOR263" s="106"/>
      <c r="JOS263" s="105"/>
      <c r="JOT263" s="50"/>
      <c r="JOU263" s="50"/>
      <c r="JOV263" s="50"/>
      <c r="JOW263" s="50"/>
      <c r="JOX263" s="50"/>
      <c r="JOY263" s="50"/>
      <c r="JOZ263" s="50"/>
      <c r="JPA263" s="50"/>
      <c r="JPB263" s="50"/>
      <c r="JPC263" s="50"/>
      <c r="JPD263" s="50"/>
      <c r="JPE263" s="50"/>
      <c r="JPF263" s="50"/>
      <c r="JPG263" s="50"/>
      <c r="JPH263" s="50"/>
      <c r="JPI263" s="50"/>
      <c r="JPJ263" s="50"/>
      <c r="JPK263" s="50"/>
      <c r="JPL263" s="50"/>
      <c r="JPM263" s="50"/>
      <c r="JPN263" s="50"/>
      <c r="JPO263" s="50"/>
      <c r="JPP263" s="50"/>
      <c r="JPQ263" s="50"/>
      <c r="JPR263" s="50"/>
      <c r="JPS263" s="50"/>
      <c r="JPT263" s="50"/>
      <c r="JPU263" s="50"/>
      <c r="JPV263" s="50"/>
      <c r="JPW263" s="50"/>
      <c r="JPX263" s="50"/>
      <c r="JPY263" s="102"/>
      <c r="JPZ263" s="103"/>
      <c r="JQA263" s="101"/>
      <c r="JQB263" s="106"/>
      <c r="JQC263" s="105"/>
      <c r="JQD263" s="50"/>
      <c r="JQE263" s="50"/>
      <c r="JQF263" s="50"/>
      <c r="JQG263" s="50"/>
      <c r="JQH263" s="50"/>
      <c r="JQI263" s="50"/>
      <c r="JQJ263" s="50"/>
      <c r="JQK263" s="50"/>
      <c r="JQL263" s="50"/>
      <c r="JQM263" s="50"/>
      <c r="JQN263" s="50"/>
      <c r="JQO263" s="50"/>
      <c r="JQP263" s="50"/>
      <c r="JQQ263" s="50"/>
      <c r="JQR263" s="50"/>
      <c r="JQS263" s="50"/>
      <c r="JQT263" s="50"/>
      <c r="JQU263" s="50"/>
      <c r="JQV263" s="50"/>
      <c r="JQW263" s="50"/>
      <c r="JQX263" s="50"/>
      <c r="JQY263" s="50"/>
      <c r="JQZ263" s="50"/>
      <c r="JRA263" s="50"/>
      <c r="JRB263" s="50"/>
      <c r="JRC263" s="50"/>
      <c r="JRD263" s="50"/>
      <c r="JRE263" s="50"/>
      <c r="JRF263" s="50"/>
      <c r="JRG263" s="50"/>
      <c r="JRH263" s="50"/>
      <c r="JRI263" s="102"/>
      <c r="JRJ263" s="103"/>
      <c r="JRK263" s="101"/>
      <c r="JRL263" s="106"/>
      <c r="JRM263" s="105"/>
      <c r="JRN263" s="50"/>
      <c r="JRO263" s="50"/>
      <c r="JRP263" s="50"/>
      <c r="JRQ263" s="50"/>
      <c r="JRR263" s="50"/>
      <c r="JRS263" s="50"/>
      <c r="JRT263" s="50"/>
      <c r="JRU263" s="50"/>
      <c r="JRV263" s="50"/>
      <c r="JRW263" s="50"/>
      <c r="JRX263" s="50"/>
      <c r="JRY263" s="50"/>
      <c r="JRZ263" s="50"/>
      <c r="JSA263" s="50"/>
      <c r="JSB263" s="50"/>
      <c r="JSC263" s="50"/>
      <c r="JSD263" s="50"/>
      <c r="JSE263" s="50"/>
      <c r="JSF263" s="50"/>
      <c r="JSG263" s="50"/>
      <c r="JSH263" s="50"/>
      <c r="JSI263" s="50"/>
      <c r="JSJ263" s="50"/>
      <c r="JSK263" s="50"/>
      <c r="JSL263" s="50"/>
      <c r="JSM263" s="50"/>
      <c r="JSN263" s="50"/>
      <c r="JSO263" s="50"/>
      <c r="JSP263" s="50"/>
      <c r="JSQ263" s="50"/>
      <c r="JSR263" s="50"/>
      <c r="JSS263" s="102"/>
      <c r="JST263" s="103"/>
      <c r="JSU263" s="101"/>
      <c r="JSV263" s="106"/>
      <c r="JSW263" s="105"/>
      <c r="JSX263" s="50"/>
      <c r="JSY263" s="50"/>
      <c r="JSZ263" s="50"/>
      <c r="JTA263" s="50"/>
      <c r="JTB263" s="50"/>
      <c r="JTC263" s="50"/>
      <c r="JTD263" s="50"/>
      <c r="JTE263" s="50"/>
      <c r="JTF263" s="50"/>
      <c r="JTG263" s="50"/>
      <c r="JTH263" s="50"/>
      <c r="JTI263" s="50"/>
      <c r="JTJ263" s="50"/>
      <c r="JTK263" s="50"/>
      <c r="JTL263" s="50"/>
      <c r="JTM263" s="50"/>
      <c r="JTN263" s="50"/>
      <c r="JTO263" s="50"/>
      <c r="JTP263" s="50"/>
      <c r="JTQ263" s="50"/>
      <c r="JTR263" s="50"/>
      <c r="JTS263" s="50"/>
      <c r="JTT263" s="50"/>
      <c r="JTU263" s="50"/>
      <c r="JTV263" s="50"/>
      <c r="JTW263" s="50"/>
      <c r="JTX263" s="50"/>
      <c r="JTY263" s="50"/>
      <c r="JTZ263" s="50"/>
      <c r="JUA263" s="50"/>
      <c r="JUB263" s="50"/>
      <c r="JUC263" s="102"/>
      <c r="JUD263" s="103"/>
      <c r="JUE263" s="101"/>
      <c r="JUF263" s="106"/>
      <c r="JUG263" s="105"/>
      <c r="JUH263" s="50"/>
      <c r="JUI263" s="50"/>
      <c r="JUJ263" s="50"/>
      <c r="JUK263" s="50"/>
      <c r="JUL263" s="50"/>
      <c r="JUM263" s="50"/>
      <c r="JUN263" s="50"/>
      <c r="JUO263" s="50"/>
      <c r="JUP263" s="50"/>
      <c r="JUQ263" s="50"/>
      <c r="JUR263" s="50"/>
      <c r="JUS263" s="50"/>
      <c r="JUT263" s="50"/>
      <c r="JUU263" s="50"/>
      <c r="JUV263" s="50"/>
      <c r="JUW263" s="50"/>
      <c r="JUX263" s="50"/>
      <c r="JUY263" s="50"/>
      <c r="JUZ263" s="50"/>
      <c r="JVA263" s="50"/>
      <c r="JVB263" s="50"/>
      <c r="JVC263" s="50"/>
      <c r="JVD263" s="50"/>
      <c r="JVE263" s="50"/>
      <c r="JVF263" s="50"/>
      <c r="JVG263" s="50"/>
      <c r="JVH263" s="50"/>
      <c r="JVI263" s="50"/>
      <c r="JVJ263" s="50"/>
      <c r="JVK263" s="50"/>
      <c r="JVL263" s="50"/>
      <c r="JVM263" s="102"/>
      <c r="JVN263" s="103"/>
      <c r="JVO263" s="101"/>
      <c r="JVP263" s="106"/>
      <c r="JVQ263" s="105"/>
      <c r="JVR263" s="50"/>
      <c r="JVS263" s="50"/>
      <c r="JVT263" s="50"/>
      <c r="JVU263" s="50"/>
      <c r="JVV263" s="50"/>
      <c r="JVW263" s="50"/>
      <c r="JVX263" s="50"/>
      <c r="JVY263" s="50"/>
      <c r="JVZ263" s="50"/>
      <c r="JWA263" s="50"/>
      <c r="JWB263" s="50"/>
      <c r="JWC263" s="50"/>
      <c r="JWD263" s="50"/>
      <c r="JWE263" s="50"/>
      <c r="JWF263" s="50"/>
      <c r="JWG263" s="50"/>
      <c r="JWH263" s="50"/>
      <c r="JWI263" s="50"/>
      <c r="JWJ263" s="50"/>
      <c r="JWK263" s="50"/>
      <c r="JWL263" s="50"/>
      <c r="JWM263" s="50"/>
      <c r="JWN263" s="50"/>
      <c r="JWO263" s="50"/>
      <c r="JWP263" s="50"/>
      <c r="JWQ263" s="50"/>
      <c r="JWR263" s="50"/>
      <c r="JWS263" s="50"/>
      <c r="JWT263" s="50"/>
      <c r="JWU263" s="50"/>
      <c r="JWV263" s="50"/>
      <c r="JWW263" s="102"/>
      <c r="JWX263" s="103"/>
      <c r="JWY263" s="101"/>
      <c r="JWZ263" s="106"/>
      <c r="JXA263" s="105"/>
      <c r="JXB263" s="50"/>
      <c r="JXC263" s="50"/>
      <c r="JXD263" s="50"/>
      <c r="JXE263" s="50"/>
      <c r="JXF263" s="50"/>
      <c r="JXG263" s="50"/>
      <c r="JXH263" s="50"/>
      <c r="JXI263" s="50"/>
      <c r="JXJ263" s="50"/>
      <c r="JXK263" s="50"/>
      <c r="JXL263" s="50"/>
      <c r="JXM263" s="50"/>
      <c r="JXN263" s="50"/>
      <c r="JXO263" s="50"/>
      <c r="JXP263" s="50"/>
      <c r="JXQ263" s="50"/>
      <c r="JXR263" s="50"/>
      <c r="JXS263" s="50"/>
      <c r="JXT263" s="50"/>
      <c r="JXU263" s="50"/>
      <c r="JXV263" s="50"/>
      <c r="JXW263" s="50"/>
      <c r="JXX263" s="50"/>
      <c r="JXY263" s="50"/>
      <c r="JXZ263" s="50"/>
      <c r="JYA263" s="50"/>
      <c r="JYB263" s="50"/>
      <c r="JYC263" s="50"/>
      <c r="JYD263" s="50"/>
      <c r="JYE263" s="50"/>
      <c r="JYF263" s="50"/>
      <c r="JYG263" s="102"/>
      <c r="JYH263" s="103"/>
      <c r="JYI263" s="101"/>
      <c r="JYJ263" s="106"/>
      <c r="JYK263" s="105"/>
      <c r="JYL263" s="50"/>
      <c r="JYM263" s="50"/>
      <c r="JYN263" s="50"/>
      <c r="JYO263" s="50"/>
      <c r="JYP263" s="50"/>
      <c r="JYQ263" s="50"/>
      <c r="JYR263" s="50"/>
      <c r="JYS263" s="50"/>
      <c r="JYT263" s="50"/>
      <c r="JYU263" s="50"/>
      <c r="JYV263" s="50"/>
      <c r="JYW263" s="50"/>
      <c r="JYX263" s="50"/>
      <c r="JYY263" s="50"/>
      <c r="JYZ263" s="50"/>
      <c r="JZA263" s="50"/>
      <c r="JZB263" s="50"/>
      <c r="JZC263" s="50"/>
      <c r="JZD263" s="50"/>
      <c r="JZE263" s="50"/>
      <c r="JZF263" s="50"/>
      <c r="JZG263" s="50"/>
      <c r="JZH263" s="50"/>
      <c r="JZI263" s="50"/>
      <c r="JZJ263" s="50"/>
      <c r="JZK263" s="50"/>
      <c r="JZL263" s="50"/>
      <c r="JZM263" s="50"/>
      <c r="JZN263" s="50"/>
      <c r="JZO263" s="50"/>
      <c r="JZP263" s="50"/>
      <c r="JZQ263" s="102"/>
      <c r="JZR263" s="103"/>
      <c r="JZS263" s="101"/>
      <c r="JZT263" s="106"/>
      <c r="JZU263" s="105"/>
      <c r="JZV263" s="50"/>
      <c r="JZW263" s="50"/>
      <c r="JZX263" s="50"/>
      <c r="JZY263" s="50"/>
      <c r="JZZ263" s="50"/>
      <c r="KAA263" s="50"/>
      <c r="KAB263" s="50"/>
      <c r="KAC263" s="50"/>
      <c r="KAD263" s="50"/>
      <c r="KAE263" s="50"/>
      <c r="KAF263" s="50"/>
      <c r="KAG263" s="50"/>
      <c r="KAH263" s="50"/>
      <c r="KAI263" s="50"/>
      <c r="KAJ263" s="50"/>
      <c r="KAK263" s="50"/>
      <c r="KAL263" s="50"/>
      <c r="KAM263" s="50"/>
      <c r="KAN263" s="50"/>
      <c r="KAO263" s="50"/>
      <c r="KAP263" s="50"/>
      <c r="KAQ263" s="50"/>
      <c r="KAR263" s="50"/>
      <c r="KAS263" s="50"/>
      <c r="KAT263" s="50"/>
      <c r="KAU263" s="50"/>
      <c r="KAV263" s="50"/>
      <c r="KAW263" s="50"/>
      <c r="KAX263" s="50"/>
      <c r="KAY263" s="50"/>
      <c r="KAZ263" s="50"/>
      <c r="KBA263" s="102"/>
      <c r="KBB263" s="103"/>
      <c r="KBC263" s="101"/>
      <c r="KBD263" s="106"/>
      <c r="KBE263" s="105"/>
      <c r="KBF263" s="50"/>
      <c r="KBG263" s="50"/>
      <c r="KBH263" s="50"/>
      <c r="KBI263" s="50"/>
      <c r="KBJ263" s="50"/>
      <c r="KBK263" s="50"/>
      <c r="KBL263" s="50"/>
      <c r="KBM263" s="50"/>
      <c r="KBN263" s="50"/>
      <c r="KBO263" s="50"/>
      <c r="KBP263" s="50"/>
      <c r="KBQ263" s="50"/>
      <c r="KBR263" s="50"/>
      <c r="KBS263" s="50"/>
      <c r="KBT263" s="50"/>
      <c r="KBU263" s="50"/>
      <c r="KBV263" s="50"/>
      <c r="KBW263" s="50"/>
      <c r="KBX263" s="50"/>
      <c r="KBY263" s="50"/>
      <c r="KBZ263" s="50"/>
      <c r="KCA263" s="50"/>
      <c r="KCB263" s="50"/>
      <c r="KCC263" s="50"/>
      <c r="KCD263" s="50"/>
      <c r="KCE263" s="50"/>
      <c r="KCF263" s="50"/>
      <c r="KCG263" s="50"/>
      <c r="KCH263" s="50"/>
      <c r="KCI263" s="50"/>
      <c r="KCJ263" s="50"/>
      <c r="KCK263" s="102"/>
      <c r="KCL263" s="103"/>
      <c r="KCM263" s="101"/>
      <c r="KCN263" s="106"/>
      <c r="KCO263" s="105"/>
      <c r="KCP263" s="50"/>
      <c r="KCQ263" s="50"/>
      <c r="KCR263" s="50"/>
      <c r="KCS263" s="50"/>
      <c r="KCT263" s="50"/>
      <c r="KCU263" s="50"/>
      <c r="KCV263" s="50"/>
      <c r="KCW263" s="50"/>
      <c r="KCX263" s="50"/>
      <c r="KCY263" s="50"/>
      <c r="KCZ263" s="50"/>
      <c r="KDA263" s="50"/>
      <c r="KDB263" s="50"/>
      <c r="KDC263" s="50"/>
      <c r="KDD263" s="50"/>
      <c r="KDE263" s="50"/>
      <c r="KDF263" s="50"/>
      <c r="KDG263" s="50"/>
      <c r="KDH263" s="50"/>
      <c r="KDI263" s="50"/>
      <c r="KDJ263" s="50"/>
      <c r="KDK263" s="50"/>
      <c r="KDL263" s="50"/>
      <c r="KDM263" s="50"/>
      <c r="KDN263" s="50"/>
      <c r="KDO263" s="50"/>
      <c r="KDP263" s="50"/>
      <c r="KDQ263" s="50"/>
      <c r="KDR263" s="50"/>
      <c r="KDS263" s="50"/>
      <c r="KDT263" s="50"/>
      <c r="KDU263" s="102"/>
      <c r="KDV263" s="103"/>
      <c r="KDW263" s="101"/>
      <c r="KDX263" s="106"/>
      <c r="KDY263" s="105"/>
      <c r="KDZ263" s="50"/>
      <c r="KEA263" s="50"/>
      <c r="KEB263" s="50"/>
      <c r="KEC263" s="50"/>
      <c r="KED263" s="50"/>
      <c r="KEE263" s="50"/>
      <c r="KEF263" s="50"/>
      <c r="KEG263" s="50"/>
      <c r="KEH263" s="50"/>
      <c r="KEI263" s="50"/>
      <c r="KEJ263" s="50"/>
      <c r="KEK263" s="50"/>
      <c r="KEL263" s="50"/>
      <c r="KEM263" s="50"/>
      <c r="KEN263" s="50"/>
      <c r="KEO263" s="50"/>
      <c r="KEP263" s="50"/>
      <c r="KEQ263" s="50"/>
      <c r="KER263" s="50"/>
      <c r="KES263" s="50"/>
      <c r="KET263" s="50"/>
      <c r="KEU263" s="50"/>
      <c r="KEV263" s="50"/>
      <c r="KEW263" s="50"/>
      <c r="KEX263" s="50"/>
      <c r="KEY263" s="50"/>
      <c r="KEZ263" s="50"/>
      <c r="KFA263" s="50"/>
      <c r="KFB263" s="50"/>
      <c r="KFC263" s="50"/>
      <c r="KFD263" s="50"/>
      <c r="KFE263" s="102"/>
      <c r="KFF263" s="103"/>
      <c r="KFG263" s="101"/>
      <c r="KFH263" s="106"/>
      <c r="KFI263" s="105"/>
      <c r="KFJ263" s="50"/>
      <c r="KFK263" s="50"/>
      <c r="KFL263" s="50"/>
      <c r="KFM263" s="50"/>
      <c r="KFN263" s="50"/>
      <c r="KFO263" s="50"/>
      <c r="KFP263" s="50"/>
      <c r="KFQ263" s="50"/>
      <c r="KFR263" s="50"/>
      <c r="KFS263" s="50"/>
      <c r="KFT263" s="50"/>
      <c r="KFU263" s="50"/>
      <c r="KFV263" s="50"/>
      <c r="KFW263" s="50"/>
      <c r="KFX263" s="50"/>
      <c r="KFY263" s="50"/>
      <c r="KFZ263" s="50"/>
      <c r="KGA263" s="50"/>
      <c r="KGB263" s="50"/>
      <c r="KGC263" s="50"/>
      <c r="KGD263" s="50"/>
      <c r="KGE263" s="50"/>
      <c r="KGF263" s="50"/>
      <c r="KGG263" s="50"/>
      <c r="KGH263" s="50"/>
      <c r="KGI263" s="50"/>
      <c r="KGJ263" s="50"/>
      <c r="KGK263" s="50"/>
      <c r="KGL263" s="50"/>
      <c r="KGM263" s="50"/>
      <c r="KGN263" s="50"/>
      <c r="KGO263" s="102"/>
      <c r="KGP263" s="103"/>
      <c r="KGQ263" s="101"/>
      <c r="KGR263" s="106"/>
      <c r="KGS263" s="105"/>
      <c r="KGT263" s="50"/>
      <c r="KGU263" s="50"/>
      <c r="KGV263" s="50"/>
      <c r="KGW263" s="50"/>
      <c r="KGX263" s="50"/>
      <c r="KGY263" s="50"/>
      <c r="KGZ263" s="50"/>
      <c r="KHA263" s="50"/>
      <c r="KHB263" s="50"/>
      <c r="KHC263" s="50"/>
      <c r="KHD263" s="50"/>
      <c r="KHE263" s="50"/>
      <c r="KHF263" s="50"/>
      <c r="KHG263" s="50"/>
      <c r="KHH263" s="50"/>
      <c r="KHI263" s="50"/>
      <c r="KHJ263" s="50"/>
      <c r="KHK263" s="50"/>
      <c r="KHL263" s="50"/>
      <c r="KHM263" s="50"/>
      <c r="KHN263" s="50"/>
      <c r="KHO263" s="50"/>
      <c r="KHP263" s="50"/>
      <c r="KHQ263" s="50"/>
      <c r="KHR263" s="50"/>
      <c r="KHS263" s="50"/>
      <c r="KHT263" s="50"/>
      <c r="KHU263" s="50"/>
      <c r="KHV263" s="50"/>
      <c r="KHW263" s="50"/>
      <c r="KHX263" s="50"/>
      <c r="KHY263" s="102"/>
      <c r="KHZ263" s="103"/>
      <c r="KIA263" s="101"/>
      <c r="KIB263" s="106"/>
      <c r="KIC263" s="105"/>
      <c r="KID263" s="50"/>
      <c r="KIE263" s="50"/>
      <c r="KIF263" s="50"/>
      <c r="KIG263" s="50"/>
      <c r="KIH263" s="50"/>
      <c r="KII263" s="50"/>
      <c r="KIJ263" s="50"/>
      <c r="KIK263" s="50"/>
      <c r="KIL263" s="50"/>
      <c r="KIM263" s="50"/>
      <c r="KIN263" s="50"/>
      <c r="KIO263" s="50"/>
      <c r="KIP263" s="50"/>
      <c r="KIQ263" s="50"/>
      <c r="KIR263" s="50"/>
      <c r="KIS263" s="50"/>
      <c r="KIT263" s="50"/>
      <c r="KIU263" s="50"/>
      <c r="KIV263" s="50"/>
      <c r="KIW263" s="50"/>
      <c r="KIX263" s="50"/>
      <c r="KIY263" s="50"/>
      <c r="KIZ263" s="50"/>
      <c r="KJA263" s="50"/>
      <c r="KJB263" s="50"/>
      <c r="KJC263" s="50"/>
      <c r="KJD263" s="50"/>
      <c r="KJE263" s="50"/>
      <c r="KJF263" s="50"/>
      <c r="KJG263" s="50"/>
      <c r="KJH263" s="50"/>
      <c r="KJI263" s="102"/>
      <c r="KJJ263" s="103"/>
      <c r="KJK263" s="101"/>
      <c r="KJL263" s="106"/>
      <c r="KJM263" s="105"/>
      <c r="KJN263" s="50"/>
      <c r="KJO263" s="50"/>
      <c r="KJP263" s="50"/>
      <c r="KJQ263" s="50"/>
      <c r="KJR263" s="50"/>
      <c r="KJS263" s="50"/>
      <c r="KJT263" s="50"/>
      <c r="KJU263" s="50"/>
      <c r="KJV263" s="50"/>
      <c r="KJW263" s="50"/>
      <c r="KJX263" s="50"/>
      <c r="KJY263" s="50"/>
      <c r="KJZ263" s="50"/>
      <c r="KKA263" s="50"/>
      <c r="KKB263" s="50"/>
      <c r="KKC263" s="50"/>
      <c r="KKD263" s="50"/>
      <c r="KKE263" s="50"/>
      <c r="KKF263" s="50"/>
      <c r="KKG263" s="50"/>
      <c r="KKH263" s="50"/>
      <c r="KKI263" s="50"/>
      <c r="KKJ263" s="50"/>
      <c r="KKK263" s="50"/>
      <c r="KKL263" s="50"/>
      <c r="KKM263" s="50"/>
      <c r="KKN263" s="50"/>
      <c r="KKO263" s="50"/>
      <c r="KKP263" s="50"/>
      <c r="KKQ263" s="50"/>
      <c r="KKR263" s="50"/>
      <c r="KKS263" s="102"/>
      <c r="KKT263" s="103"/>
      <c r="KKU263" s="101"/>
      <c r="KKV263" s="106"/>
      <c r="KKW263" s="105"/>
      <c r="KKX263" s="50"/>
      <c r="KKY263" s="50"/>
      <c r="KKZ263" s="50"/>
      <c r="KLA263" s="50"/>
      <c r="KLB263" s="50"/>
      <c r="KLC263" s="50"/>
      <c r="KLD263" s="50"/>
      <c r="KLE263" s="50"/>
      <c r="KLF263" s="50"/>
      <c r="KLG263" s="50"/>
      <c r="KLH263" s="50"/>
      <c r="KLI263" s="50"/>
      <c r="KLJ263" s="50"/>
      <c r="KLK263" s="50"/>
      <c r="KLL263" s="50"/>
      <c r="KLM263" s="50"/>
      <c r="KLN263" s="50"/>
      <c r="KLO263" s="50"/>
      <c r="KLP263" s="50"/>
      <c r="KLQ263" s="50"/>
      <c r="KLR263" s="50"/>
      <c r="KLS263" s="50"/>
      <c r="KLT263" s="50"/>
      <c r="KLU263" s="50"/>
      <c r="KLV263" s="50"/>
      <c r="KLW263" s="50"/>
      <c r="KLX263" s="50"/>
      <c r="KLY263" s="50"/>
      <c r="KLZ263" s="50"/>
      <c r="KMA263" s="50"/>
      <c r="KMB263" s="50"/>
      <c r="KMC263" s="102"/>
      <c r="KMD263" s="103"/>
      <c r="KME263" s="101"/>
      <c r="KMF263" s="106"/>
      <c r="KMG263" s="105"/>
      <c r="KMH263" s="50"/>
      <c r="KMI263" s="50"/>
      <c r="KMJ263" s="50"/>
      <c r="KMK263" s="50"/>
      <c r="KML263" s="50"/>
      <c r="KMM263" s="50"/>
      <c r="KMN263" s="50"/>
      <c r="KMO263" s="50"/>
      <c r="KMP263" s="50"/>
      <c r="KMQ263" s="50"/>
      <c r="KMR263" s="50"/>
      <c r="KMS263" s="50"/>
      <c r="KMT263" s="50"/>
      <c r="KMU263" s="50"/>
      <c r="KMV263" s="50"/>
      <c r="KMW263" s="50"/>
      <c r="KMX263" s="50"/>
      <c r="KMY263" s="50"/>
      <c r="KMZ263" s="50"/>
      <c r="KNA263" s="50"/>
      <c r="KNB263" s="50"/>
      <c r="KNC263" s="50"/>
      <c r="KND263" s="50"/>
      <c r="KNE263" s="50"/>
      <c r="KNF263" s="50"/>
      <c r="KNG263" s="50"/>
      <c r="KNH263" s="50"/>
      <c r="KNI263" s="50"/>
      <c r="KNJ263" s="50"/>
      <c r="KNK263" s="50"/>
      <c r="KNL263" s="50"/>
      <c r="KNM263" s="102"/>
      <c r="KNN263" s="103"/>
      <c r="KNO263" s="101"/>
      <c r="KNP263" s="106"/>
      <c r="KNQ263" s="105"/>
      <c r="KNR263" s="50"/>
      <c r="KNS263" s="50"/>
      <c r="KNT263" s="50"/>
      <c r="KNU263" s="50"/>
      <c r="KNV263" s="50"/>
      <c r="KNW263" s="50"/>
      <c r="KNX263" s="50"/>
      <c r="KNY263" s="50"/>
      <c r="KNZ263" s="50"/>
      <c r="KOA263" s="50"/>
      <c r="KOB263" s="50"/>
      <c r="KOC263" s="50"/>
      <c r="KOD263" s="50"/>
      <c r="KOE263" s="50"/>
      <c r="KOF263" s="50"/>
      <c r="KOG263" s="50"/>
      <c r="KOH263" s="50"/>
      <c r="KOI263" s="50"/>
      <c r="KOJ263" s="50"/>
      <c r="KOK263" s="50"/>
      <c r="KOL263" s="50"/>
      <c r="KOM263" s="50"/>
      <c r="KON263" s="50"/>
      <c r="KOO263" s="50"/>
      <c r="KOP263" s="50"/>
      <c r="KOQ263" s="50"/>
      <c r="KOR263" s="50"/>
      <c r="KOS263" s="50"/>
      <c r="KOT263" s="50"/>
      <c r="KOU263" s="50"/>
      <c r="KOV263" s="50"/>
      <c r="KOW263" s="102"/>
      <c r="KOX263" s="103"/>
      <c r="KOY263" s="101"/>
      <c r="KOZ263" s="106"/>
      <c r="KPA263" s="105"/>
      <c r="KPB263" s="50"/>
      <c r="KPC263" s="50"/>
      <c r="KPD263" s="50"/>
      <c r="KPE263" s="50"/>
      <c r="KPF263" s="50"/>
      <c r="KPG263" s="50"/>
      <c r="KPH263" s="50"/>
      <c r="KPI263" s="50"/>
      <c r="KPJ263" s="50"/>
      <c r="KPK263" s="50"/>
      <c r="KPL263" s="50"/>
      <c r="KPM263" s="50"/>
      <c r="KPN263" s="50"/>
      <c r="KPO263" s="50"/>
      <c r="KPP263" s="50"/>
      <c r="KPQ263" s="50"/>
      <c r="KPR263" s="50"/>
      <c r="KPS263" s="50"/>
      <c r="KPT263" s="50"/>
      <c r="KPU263" s="50"/>
      <c r="KPV263" s="50"/>
      <c r="KPW263" s="50"/>
      <c r="KPX263" s="50"/>
      <c r="KPY263" s="50"/>
      <c r="KPZ263" s="50"/>
      <c r="KQA263" s="50"/>
      <c r="KQB263" s="50"/>
      <c r="KQC263" s="50"/>
      <c r="KQD263" s="50"/>
      <c r="KQE263" s="50"/>
      <c r="KQF263" s="50"/>
      <c r="KQG263" s="102"/>
      <c r="KQH263" s="103"/>
      <c r="KQI263" s="101"/>
      <c r="KQJ263" s="106"/>
      <c r="KQK263" s="105"/>
      <c r="KQL263" s="50"/>
      <c r="KQM263" s="50"/>
      <c r="KQN263" s="50"/>
      <c r="KQO263" s="50"/>
      <c r="KQP263" s="50"/>
      <c r="KQQ263" s="50"/>
      <c r="KQR263" s="50"/>
      <c r="KQS263" s="50"/>
      <c r="KQT263" s="50"/>
      <c r="KQU263" s="50"/>
      <c r="KQV263" s="50"/>
      <c r="KQW263" s="50"/>
      <c r="KQX263" s="50"/>
      <c r="KQY263" s="50"/>
      <c r="KQZ263" s="50"/>
      <c r="KRA263" s="50"/>
      <c r="KRB263" s="50"/>
      <c r="KRC263" s="50"/>
      <c r="KRD263" s="50"/>
      <c r="KRE263" s="50"/>
      <c r="KRF263" s="50"/>
      <c r="KRG263" s="50"/>
      <c r="KRH263" s="50"/>
      <c r="KRI263" s="50"/>
      <c r="KRJ263" s="50"/>
      <c r="KRK263" s="50"/>
      <c r="KRL263" s="50"/>
      <c r="KRM263" s="50"/>
      <c r="KRN263" s="50"/>
      <c r="KRO263" s="50"/>
      <c r="KRP263" s="50"/>
      <c r="KRQ263" s="102"/>
      <c r="KRR263" s="103"/>
      <c r="KRS263" s="101"/>
      <c r="KRT263" s="106"/>
      <c r="KRU263" s="105"/>
      <c r="KRV263" s="50"/>
      <c r="KRW263" s="50"/>
      <c r="KRX263" s="50"/>
      <c r="KRY263" s="50"/>
      <c r="KRZ263" s="50"/>
      <c r="KSA263" s="50"/>
      <c r="KSB263" s="50"/>
      <c r="KSC263" s="50"/>
      <c r="KSD263" s="50"/>
      <c r="KSE263" s="50"/>
      <c r="KSF263" s="50"/>
      <c r="KSG263" s="50"/>
      <c r="KSH263" s="50"/>
      <c r="KSI263" s="50"/>
      <c r="KSJ263" s="50"/>
      <c r="KSK263" s="50"/>
      <c r="KSL263" s="50"/>
      <c r="KSM263" s="50"/>
      <c r="KSN263" s="50"/>
      <c r="KSO263" s="50"/>
      <c r="KSP263" s="50"/>
      <c r="KSQ263" s="50"/>
      <c r="KSR263" s="50"/>
      <c r="KSS263" s="50"/>
      <c r="KST263" s="50"/>
      <c r="KSU263" s="50"/>
      <c r="KSV263" s="50"/>
      <c r="KSW263" s="50"/>
      <c r="KSX263" s="50"/>
      <c r="KSY263" s="50"/>
      <c r="KSZ263" s="50"/>
      <c r="KTA263" s="102"/>
      <c r="KTB263" s="103"/>
      <c r="KTC263" s="101"/>
      <c r="KTD263" s="106"/>
      <c r="KTE263" s="105"/>
      <c r="KTF263" s="50"/>
      <c r="KTG263" s="50"/>
      <c r="KTH263" s="50"/>
      <c r="KTI263" s="50"/>
      <c r="KTJ263" s="50"/>
      <c r="KTK263" s="50"/>
      <c r="KTL263" s="50"/>
      <c r="KTM263" s="50"/>
      <c r="KTN263" s="50"/>
      <c r="KTO263" s="50"/>
      <c r="KTP263" s="50"/>
      <c r="KTQ263" s="50"/>
      <c r="KTR263" s="50"/>
      <c r="KTS263" s="50"/>
      <c r="KTT263" s="50"/>
      <c r="KTU263" s="50"/>
      <c r="KTV263" s="50"/>
      <c r="KTW263" s="50"/>
      <c r="KTX263" s="50"/>
      <c r="KTY263" s="50"/>
      <c r="KTZ263" s="50"/>
      <c r="KUA263" s="50"/>
      <c r="KUB263" s="50"/>
      <c r="KUC263" s="50"/>
      <c r="KUD263" s="50"/>
      <c r="KUE263" s="50"/>
      <c r="KUF263" s="50"/>
      <c r="KUG263" s="50"/>
      <c r="KUH263" s="50"/>
      <c r="KUI263" s="50"/>
      <c r="KUJ263" s="50"/>
      <c r="KUK263" s="102"/>
      <c r="KUL263" s="103"/>
      <c r="KUM263" s="101"/>
      <c r="KUN263" s="106"/>
      <c r="KUO263" s="105"/>
      <c r="KUP263" s="50"/>
      <c r="KUQ263" s="50"/>
      <c r="KUR263" s="50"/>
      <c r="KUS263" s="50"/>
      <c r="KUT263" s="50"/>
      <c r="KUU263" s="50"/>
      <c r="KUV263" s="50"/>
      <c r="KUW263" s="50"/>
      <c r="KUX263" s="50"/>
      <c r="KUY263" s="50"/>
      <c r="KUZ263" s="50"/>
      <c r="KVA263" s="50"/>
      <c r="KVB263" s="50"/>
      <c r="KVC263" s="50"/>
      <c r="KVD263" s="50"/>
      <c r="KVE263" s="50"/>
      <c r="KVF263" s="50"/>
      <c r="KVG263" s="50"/>
      <c r="KVH263" s="50"/>
      <c r="KVI263" s="50"/>
      <c r="KVJ263" s="50"/>
      <c r="KVK263" s="50"/>
      <c r="KVL263" s="50"/>
      <c r="KVM263" s="50"/>
      <c r="KVN263" s="50"/>
      <c r="KVO263" s="50"/>
      <c r="KVP263" s="50"/>
      <c r="KVQ263" s="50"/>
      <c r="KVR263" s="50"/>
      <c r="KVS263" s="50"/>
      <c r="KVT263" s="50"/>
      <c r="KVU263" s="102"/>
      <c r="KVV263" s="103"/>
      <c r="KVW263" s="101"/>
      <c r="KVX263" s="106"/>
      <c r="KVY263" s="105"/>
      <c r="KVZ263" s="50"/>
      <c r="KWA263" s="50"/>
      <c r="KWB263" s="50"/>
      <c r="KWC263" s="50"/>
      <c r="KWD263" s="50"/>
      <c r="KWE263" s="50"/>
      <c r="KWF263" s="50"/>
      <c r="KWG263" s="50"/>
      <c r="KWH263" s="50"/>
      <c r="KWI263" s="50"/>
      <c r="KWJ263" s="50"/>
      <c r="KWK263" s="50"/>
      <c r="KWL263" s="50"/>
      <c r="KWM263" s="50"/>
      <c r="KWN263" s="50"/>
      <c r="KWO263" s="50"/>
      <c r="KWP263" s="50"/>
      <c r="KWQ263" s="50"/>
      <c r="KWR263" s="50"/>
      <c r="KWS263" s="50"/>
      <c r="KWT263" s="50"/>
      <c r="KWU263" s="50"/>
      <c r="KWV263" s="50"/>
      <c r="KWW263" s="50"/>
      <c r="KWX263" s="50"/>
      <c r="KWY263" s="50"/>
      <c r="KWZ263" s="50"/>
      <c r="KXA263" s="50"/>
      <c r="KXB263" s="50"/>
      <c r="KXC263" s="50"/>
      <c r="KXD263" s="50"/>
      <c r="KXE263" s="102"/>
      <c r="KXF263" s="103"/>
      <c r="KXG263" s="101"/>
      <c r="KXH263" s="106"/>
      <c r="KXI263" s="105"/>
      <c r="KXJ263" s="50"/>
      <c r="KXK263" s="50"/>
      <c r="KXL263" s="50"/>
      <c r="KXM263" s="50"/>
      <c r="KXN263" s="50"/>
      <c r="KXO263" s="50"/>
      <c r="KXP263" s="50"/>
      <c r="KXQ263" s="50"/>
      <c r="KXR263" s="50"/>
      <c r="KXS263" s="50"/>
      <c r="KXT263" s="50"/>
      <c r="KXU263" s="50"/>
      <c r="KXV263" s="50"/>
      <c r="KXW263" s="50"/>
      <c r="KXX263" s="50"/>
      <c r="KXY263" s="50"/>
      <c r="KXZ263" s="50"/>
      <c r="KYA263" s="50"/>
      <c r="KYB263" s="50"/>
      <c r="KYC263" s="50"/>
      <c r="KYD263" s="50"/>
      <c r="KYE263" s="50"/>
      <c r="KYF263" s="50"/>
      <c r="KYG263" s="50"/>
      <c r="KYH263" s="50"/>
      <c r="KYI263" s="50"/>
      <c r="KYJ263" s="50"/>
      <c r="KYK263" s="50"/>
      <c r="KYL263" s="50"/>
      <c r="KYM263" s="50"/>
      <c r="KYN263" s="50"/>
      <c r="KYO263" s="102"/>
      <c r="KYP263" s="103"/>
      <c r="KYQ263" s="101"/>
      <c r="KYR263" s="106"/>
      <c r="KYS263" s="105"/>
      <c r="KYT263" s="50"/>
      <c r="KYU263" s="50"/>
      <c r="KYV263" s="50"/>
      <c r="KYW263" s="50"/>
      <c r="KYX263" s="50"/>
      <c r="KYY263" s="50"/>
      <c r="KYZ263" s="50"/>
      <c r="KZA263" s="50"/>
      <c r="KZB263" s="50"/>
      <c r="KZC263" s="50"/>
      <c r="KZD263" s="50"/>
      <c r="KZE263" s="50"/>
      <c r="KZF263" s="50"/>
      <c r="KZG263" s="50"/>
      <c r="KZH263" s="50"/>
      <c r="KZI263" s="50"/>
      <c r="KZJ263" s="50"/>
      <c r="KZK263" s="50"/>
      <c r="KZL263" s="50"/>
      <c r="KZM263" s="50"/>
      <c r="KZN263" s="50"/>
      <c r="KZO263" s="50"/>
      <c r="KZP263" s="50"/>
      <c r="KZQ263" s="50"/>
      <c r="KZR263" s="50"/>
      <c r="KZS263" s="50"/>
      <c r="KZT263" s="50"/>
      <c r="KZU263" s="50"/>
      <c r="KZV263" s="50"/>
      <c r="KZW263" s="50"/>
      <c r="KZX263" s="50"/>
      <c r="KZY263" s="102"/>
      <c r="KZZ263" s="103"/>
      <c r="LAA263" s="101"/>
      <c r="LAB263" s="106"/>
      <c r="LAC263" s="105"/>
      <c r="LAD263" s="50"/>
      <c r="LAE263" s="50"/>
      <c r="LAF263" s="50"/>
      <c r="LAG263" s="50"/>
      <c r="LAH263" s="50"/>
      <c r="LAI263" s="50"/>
      <c r="LAJ263" s="50"/>
      <c r="LAK263" s="50"/>
      <c r="LAL263" s="50"/>
      <c r="LAM263" s="50"/>
      <c r="LAN263" s="50"/>
      <c r="LAO263" s="50"/>
      <c r="LAP263" s="50"/>
      <c r="LAQ263" s="50"/>
      <c r="LAR263" s="50"/>
      <c r="LAS263" s="50"/>
      <c r="LAT263" s="50"/>
      <c r="LAU263" s="50"/>
      <c r="LAV263" s="50"/>
      <c r="LAW263" s="50"/>
      <c r="LAX263" s="50"/>
      <c r="LAY263" s="50"/>
      <c r="LAZ263" s="50"/>
      <c r="LBA263" s="50"/>
      <c r="LBB263" s="50"/>
      <c r="LBC263" s="50"/>
      <c r="LBD263" s="50"/>
      <c r="LBE263" s="50"/>
      <c r="LBF263" s="50"/>
      <c r="LBG263" s="50"/>
      <c r="LBH263" s="50"/>
      <c r="LBI263" s="102"/>
      <c r="LBJ263" s="103"/>
      <c r="LBK263" s="101"/>
      <c r="LBL263" s="106"/>
      <c r="LBM263" s="105"/>
      <c r="LBN263" s="50"/>
      <c r="LBO263" s="50"/>
      <c r="LBP263" s="50"/>
      <c r="LBQ263" s="50"/>
      <c r="LBR263" s="50"/>
      <c r="LBS263" s="50"/>
      <c r="LBT263" s="50"/>
      <c r="LBU263" s="50"/>
      <c r="LBV263" s="50"/>
      <c r="LBW263" s="50"/>
      <c r="LBX263" s="50"/>
      <c r="LBY263" s="50"/>
      <c r="LBZ263" s="50"/>
      <c r="LCA263" s="50"/>
      <c r="LCB263" s="50"/>
      <c r="LCC263" s="50"/>
      <c r="LCD263" s="50"/>
      <c r="LCE263" s="50"/>
      <c r="LCF263" s="50"/>
      <c r="LCG263" s="50"/>
      <c r="LCH263" s="50"/>
      <c r="LCI263" s="50"/>
      <c r="LCJ263" s="50"/>
      <c r="LCK263" s="50"/>
      <c r="LCL263" s="50"/>
      <c r="LCM263" s="50"/>
      <c r="LCN263" s="50"/>
      <c r="LCO263" s="50"/>
      <c r="LCP263" s="50"/>
      <c r="LCQ263" s="50"/>
      <c r="LCR263" s="50"/>
      <c r="LCS263" s="102"/>
      <c r="LCT263" s="103"/>
      <c r="LCU263" s="101"/>
      <c r="LCV263" s="106"/>
      <c r="LCW263" s="105"/>
      <c r="LCX263" s="50"/>
      <c r="LCY263" s="50"/>
      <c r="LCZ263" s="50"/>
      <c r="LDA263" s="50"/>
      <c r="LDB263" s="50"/>
      <c r="LDC263" s="50"/>
      <c r="LDD263" s="50"/>
      <c r="LDE263" s="50"/>
      <c r="LDF263" s="50"/>
      <c r="LDG263" s="50"/>
      <c r="LDH263" s="50"/>
      <c r="LDI263" s="50"/>
      <c r="LDJ263" s="50"/>
      <c r="LDK263" s="50"/>
      <c r="LDL263" s="50"/>
      <c r="LDM263" s="50"/>
      <c r="LDN263" s="50"/>
      <c r="LDO263" s="50"/>
      <c r="LDP263" s="50"/>
      <c r="LDQ263" s="50"/>
      <c r="LDR263" s="50"/>
      <c r="LDS263" s="50"/>
      <c r="LDT263" s="50"/>
      <c r="LDU263" s="50"/>
      <c r="LDV263" s="50"/>
      <c r="LDW263" s="50"/>
      <c r="LDX263" s="50"/>
      <c r="LDY263" s="50"/>
      <c r="LDZ263" s="50"/>
      <c r="LEA263" s="50"/>
      <c r="LEB263" s="50"/>
      <c r="LEC263" s="102"/>
      <c r="LED263" s="103"/>
      <c r="LEE263" s="101"/>
      <c r="LEF263" s="106"/>
      <c r="LEG263" s="105"/>
      <c r="LEH263" s="50"/>
      <c r="LEI263" s="50"/>
      <c r="LEJ263" s="50"/>
      <c r="LEK263" s="50"/>
      <c r="LEL263" s="50"/>
      <c r="LEM263" s="50"/>
      <c r="LEN263" s="50"/>
      <c r="LEO263" s="50"/>
      <c r="LEP263" s="50"/>
      <c r="LEQ263" s="50"/>
      <c r="LER263" s="50"/>
      <c r="LES263" s="50"/>
      <c r="LET263" s="50"/>
      <c r="LEU263" s="50"/>
      <c r="LEV263" s="50"/>
      <c r="LEW263" s="50"/>
      <c r="LEX263" s="50"/>
      <c r="LEY263" s="50"/>
      <c r="LEZ263" s="50"/>
      <c r="LFA263" s="50"/>
      <c r="LFB263" s="50"/>
      <c r="LFC263" s="50"/>
      <c r="LFD263" s="50"/>
      <c r="LFE263" s="50"/>
      <c r="LFF263" s="50"/>
      <c r="LFG263" s="50"/>
      <c r="LFH263" s="50"/>
      <c r="LFI263" s="50"/>
      <c r="LFJ263" s="50"/>
      <c r="LFK263" s="50"/>
      <c r="LFL263" s="50"/>
      <c r="LFM263" s="102"/>
      <c r="LFN263" s="103"/>
      <c r="LFO263" s="101"/>
      <c r="LFP263" s="106"/>
      <c r="LFQ263" s="105"/>
      <c r="LFR263" s="50"/>
      <c r="LFS263" s="50"/>
      <c r="LFT263" s="50"/>
      <c r="LFU263" s="50"/>
      <c r="LFV263" s="50"/>
      <c r="LFW263" s="50"/>
      <c r="LFX263" s="50"/>
      <c r="LFY263" s="50"/>
      <c r="LFZ263" s="50"/>
      <c r="LGA263" s="50"/>
      <c r="LGB263" s="50"/>
      <c r="LGC263" s="50"/>
      <c r="LGD263" s="50"/>
      <c r="LGE263" s="50"/>
      <c r="LGF263" s="50"/>
      <c r="LGG263" s="50"/>
      <c r="LGH263" s="50"/>
      <c r="LGI263" s="50"/>
      <c r="LGJ263" s="50"/>
      <c r="LGK263" s="50"/>
      <c r="LGL263" s="50"/>
      <c r="LGM263" s="50"/>
      <c r="LGN263" s="50"/>
      <c r="LGO263" s="50"/>
      <c r="LGP263" s="50"/>
      <c r="LGQ263" s="50"/>
      <c r="LGR263" s="50"/>
      <c r="LGS263" s="50"/>
      <c r="LGT263" s="50"/>
      <c r="LGU263" s="50"/>
      <c r="LGV263" s="50"/>
      <c r="LGW263" s="102"/>
      <c r="LGX263" s="103"/>
      <c r="LGY263" s="101"/>
      <c r="LGZ263" s="106"/>
      <c r="LHA263" s="105"/>
      <c r="LHB263" s="50"/>
      <c r="LHC263" s="50"/>
      <c r="LHD263" s="50"/>
      <c r="LHE263" s="50"/>
      <c r="LHF263" s="50"/>
      <c r="LHG263" s="50"/>
      <c r="LHH263" s="50"/>
      <c r="LHI263" s="50"/>
      <c r="LHJ263" s="50"/>
      <c r="LHK263" s="50"/>
      <c r="LHL263" s="50"/>
      <c r="LHM263" s="50"/>
      <c r="LHN263" s="50"/>
      <c r="LHO263" s="50"/>
      <c r="LHP263" s="50"/>
      <c r="LHQ263" s="50"/>
      <c r="LHR263" s="50"/>
      <c r="LHS263" s="50"/>
      <c r="LHT263" s="50"/>
      <c r="LHU263" s="50"/>
      <c r="LHV263" s="50"/>
      <c r="LHW263" s="50"/>
      <c r="LHX263" s="50"/>
      <c r="LHY263" s="50"/>
      <c r="LHZ263" s="50"/>
      <c r="LIA263" s="50"/>
      <c r="LIB263" s="50"/>
      <c r="LIC263" s="50"/>
      <c r="LID263" s="50"/>
      <c r="LIE263" s="50"/>
      <c r="LIF263" s="50"/>
      <c r="LIG263" s="102"/>
      <c r="LIH263" s="103"/>
      <c r="LII263" s="101"/>
      <c r="LIJ263" s="106"/>
      <c r="LIK263" s="105"/>
      <c r="LIL263" s="50"/>
      <c r="LIM263" s="50"/>
      <c r="LIN263" s="50"/>
      <c r="LIO263" s="50"/>
      <c r="LIP263" s="50"/>
      <c r="LIQ263" s="50"/>
      <c r="LIR263" s="50"/>
      <c r="LIS263" s="50"/>
      <c r="LIT263" s="50"/>
      <c r="LIU263" s="50"/>
      <c r="LIV263" s="50"/>
      <c r="LIW263" s="50"/>
      <c r="LIX263" s="50"/>
      <c r="LIY263" s="50"/>
      <c r="LIZ263" s="50"/>
      <c r="LJA263" s="50"/>
      <c r="LJB263" s="50"/>
      <c r="LJC263" s="50"/>
      <c r="LJD263" s="50"/>
      <c r="LJE263" s="50"/>
      <c r="LJF263" s="50"/>
      <c r="LJG263" s="50"/>
      <c r="LJH263" s="50"/>
      <c r="LJI263" s="50"/>
      <c r="LJJ263" s="50"/>
      <c r="LJK263" s="50"/>
      <c r="LJL263" s="50"/>
      <c r="LJM263" s="50"/>
      <c r="LJN263" s="50"/>
      <c r="LJO263" s="50"/>
      <c r="LJP263" s="50"/>
      <c r="LJQ263" s="102"/>
      <c r="LJR263" s="103"/>
      <c r="LJS263" s="101"/>
      <c r="LJT263" s="106"/>
      <c r="LJU263" s="105"/>
      <c r="LJV263" s="50"/>
      <c r="LJW263" s="50"/>
      <c r="LJX263" s="50"/>
      <c r="LJY263" s="50"/>
      <c r="LJZ263" s="50"/>
      <c r="LKA263" s="50"/>
      <c r="LKB263" s="50"/>
      <c r="LKC263" s="50"/>
      <c r="LKD263" s="50"/>
      <c r="LKE263" s="50"/>
      <c r="LKF263" s="50"/>
      <c r="LKG263" s="50"/>
      <c r="LKH263" s="50"/>
      <c r="LKI263" s="50"/>
      <c r="LKJ263" s="50"/>
      <c r="LKK263" s="50"/>
      <c r="LKL263" s="50"/>
      <c r="LKM263" s="50"/>
      <c r="LKN263" s="50"/>
      <c r="LKO263" s="50"/>
      <c r="LKP263" s="50"/>
      <c r="LKQ263" s="50"/>
      <c r="LKR263" s="50"/>
      <c r="LKS263" s="50"/>
      <c r="LKT263" s="50"/>
      <c r="LKU263" s="50"/>
      <c r="LKV263" s="50"/>
      <c r="LKW263" s="50"/>
      <c r="LKX263" s="50"/>
      <c r="LKY263" s="50"/>
      <c r="LKZ263" s="50"/>
      <c r="LLA263" s="102"/>
      <c r="LLB263" s="103"/>
      <c r="LLC263" s="101"/>
      <c r="LLD263" s="106"/>
      <c r="LLE263" s="105"/>
      <c r="LLF263" s="50"/>
      <c r="LLG263" s="50"/>
      <c r="LLH263" s="50"/>
      <c r="LLI263" s="50"/>
      <c r="LLJ263" s="50"/>
      <c r="LLK263" s="50"/>
      <c r="LLL263" s="50"/>
      <c r="LLM263" s="50"/>
      <c r="LLN263" s="50"/>
      <c r="LLO263" s="50"/>
      <c r="LLP263" s="50"/>
      <c r="LLQ263" s="50"/>
      <c r="LLR263" s="50"/>
      <c r="LLS263" s="50"/>
      <c r="LLT263" s="50"/>
      <c r="LLU263" s="50"/>
      <c r="LLV263" s="50"/>
      <c r="LLW263" s="50"/>
      <c r="LLX263" s="50"/>
      <c r="LLY263" s="50"/>
      <c r="LLZ263" s="50"/>
      <c r="LMA263" s="50"/>
      <c r="LMB263" s="50"/>
      <c r="LMC263" s="50"/>
      <c r="LMD263" s="50"/>
      <c r="LME263" s="50"/>
      <c r="LMF263" s="50"/>
      <c r="LMG263" s="50"/>
      <c r="LMH263" s="50"/>
      <c r="LMI263" s="50"/>
      <c r="LMJ263" s="50"/>
      <c r="LMK263" s="102"/>
      <c r="LML263" s="103"/>
      <c r="LMM263" s="101"/>
      <c r="LMN263" s="106"/>
      <c r="LMO263" s="105"/>
      <c r="LMP263" s="50"/>
      <c r="LMQ263" s="50"/>
      <c r="LMR263" s="50"/>
      <c r="LMS263" s="50"/>
      <c r="LMT263" s="50"/>
      <c r="LMU263" s="50"/>
      <c r="LMV263" s="50"/>
      <c r="LMW263" s="50"/>
      <c r="LMX263" s="50"/>
      <c r="LMY263" s="50"/>
      <c r="LMZ263" s="50"/>
      <c r="LNA263" s="50"/>
      <c r="LNB263" s="50"/>
      <c r="LNC263" s="50"/>
      <c r="LND263" s="50"/>
      <c r="LNE263" s="50"/>
      <c r="LNF263" s="50"/>
      <c r="LNG263" s="50"/>
      <c r="LNH263" s="50"/>
      <c r="LNI263" s="50"/>
      <c r="LNJ263" s="50"/>
      <c r="LNK263" s="50"/>
      <c r="LNL263" s="50"/>
      <c r="LNM263" s="50"/>
      <c r="LNN263" s="50"/>
      <c r="LNO263" s="50"/>
      <c r="LNP263" s="50"/>
      <c r="LNQ263" s="50"/>
      <c r="LNR263" s="50"/>
      <c r="LNS263" s="50"/>
      <c r="LNT263" s="50"/>
      <c r="LNU263" s="102"/>
      <c r="LNV263" s="103"/>
      <c r="LNW263" s="101"/>
      <c r="LNX263" s="106"/>
      <c r="LNY263" s="105"/>
      <c r="LNZ263" s="50"/>
      <c r="LOA263" s="50"/>
      <c r="LOB263" s="50"/>
      <c r="LOC263" s="50"/>
      <c r="LOD263" s="50"/>
      <c r="LOE263" s="50"/>
      <c r="LOF263" s="50"/>
      <c r="LOG263" s="50"/>
      <c r="LOH263" s="50"/>
      <c r="LOI263" s="50"/>
      <c r="LOJ263" s="50"/>
      <c r="LOK263" s="50"/>
      <c r="LOL263" s="50"/>
      <c r="LOM263" s="50"/>
      <c r="LON263" s="50"/>
      <c r="LOO263" s="50"/>
      <c r="LOP263" s="50"/>
      <c r="LOQ263" s="50"/>
      <c r="LOR263" s="50"/>
      <c r="LOS263" s="50"/>
      <c r="LOT263" s="50"/>
      <c r="LOU263" s="50"/>
      <c r="LOV263" s="50"/>
      <c r="LOW263" s="50"/>
      <c r="LOX263" s="50"/>
      <c r="LOY263" s="50"/>
      <c r="LOZ263" s="50"/>
      <c r="LPA263" s="50"/>
      <c r="LPB263" s="50"/>
      <c r="LPC263" s="50"/>
      <c r="LPD263" s="50"/>
      <c r="LPE263" s="102"/>
      <c r="LPF263" s="103"/>
      <c r="LPG263" s="101"/>
      <c r="LPH263" s="106"/>
      <c r="LPI263" s="105"/>
      <c r="LPJ263" s="50"/>
      <c r="LPK263" s="50"/>
      <c r="LPL263" s="50"/>
      <c r="LPM263" s="50"/>
      <c r="LPN263" s="50"/>
      <c r="LPO263" s="50"/>
      <c r="LPP263" s="50"/>
      <c r="LPQ263" s="50"/>
      <c r="LPR263" s="50"/>
      <c r="LPS263" s="50"/>
      <c r="LPT263" s="50"/>
      <c r="LPU263" s="50"/>
      <c r="LPV263" s="50"/>
      <c r="LPW263" s="50"/>
      <c r="LPX263" s="50"/>
      <c r="LPY263" s="50"/>
      <c r="LPZ263" s="50"/>
      <c r="LQA263" s="50"/>
      <c r="LQB263" s="50"/>
      <c r="LQC263" s="50"/>
      <c r="LQD263" s="50"/>
      <c r="LQE263" s="50"/>
      <c r="LQF263" s="50"/>
      <c r="LQG263" s="50"/>
      <c r="LQH263" s="50"/>
      <c r="LQI263" s="50"/>
      <c r="LQJ263" s="50"/>
      <c r="LQK263" s="50"/>
      <c r="LQL263" s="50"/>
      <c r="LQM263" s="50"/>
      <c r="LQN263" s="50"/>
      <c r="LQO263" s="102"/>
      <c r="LQP263" s="103"/>
      <c r="LQQ263" s="101"/>
      <c r="LQR263" s="106"/>
      <c r="LQS263" s="105"/>
      <c r="LQT263" s="50"/>
      <c r="LQU263" s="50"/>
      <c r="LQV263" s="50"/>
      <c r="LQW263" s="50"/>
      <c r="LQX263" s="50"/>
      <c r="LQY263" s="50"/>
      <c r="LQZ263" s="50"/>
      <c r="LRA263" s="50"/>
      <c r="LRB263" s="50"/>
      <c r="LRC263" s="50"/>
      <c r="LRD263" s="50"/>
      <c r="LRE263" s="50"/>
      <c r="LRF263" s="50"/>
      <c r="LRG263" s="50"/>
      <c r="LRH263" s="50"/>
      <c r="LRI263" s="50"/>
      <c r="LRJ263" s="50"/>
      <c r="LRK263" s="50"/>
      <c r="LRL263" s="50"/>
      <c r="LRM263" s="50"/>
      <c r="LRN263" s="50"/>
      <c r="LRO263" s="50"/>
      <c r="LRP263" s="50"/>
      <c r="LRQ263" s="50"/>
      <c r="LRR263" s="50"/>
      <c r="LRS263" s="50"/>
      <c r="LRT263" s="50"/>
      <c r="LRU263" s="50"/>
      <c r="LRV263" s="50"/>
      <c r="LRW263" s="50"/>
      <c r="LRX263" s="50"/>
      <c r="LRY263" s="102"/>
      <c r="LRZ263" s="103"/>
      <c r="LSA263" s="101"/>
      <c r="LSB263" s="106"/>
      <c r="LSC263" s="105"/>
      <c r="LSD263" s="50"/>
      <c r="LSE263" s="50"/>
      <c r="LSF263" s="50"/>
      <c r="LSG263" s="50"/>
      <c r="LSH263" s="50"/>
      <c r="LSI263" s="50"/>
      <c r="LSJ263" s="50"/>
      <c r="LSK263" s="50"/>
      <c r="LSL263" s="50"/>
      <c r="LSM263" s="50"/>
      <c r="LSN263" s="50"/>
      <c r="LSO263" s="50"/>
      <c r="LSP263" s="50"/>
      <c r="LSQ263" s="50"/>
      <c r="LSR263" s="50"/>
      <c r="LSS263" s="50"/>
      <c r="LST263" s="50"/>
      <c r="LSU263" s="50"/>
      <c r="LSV263" s="50"/>
      <c r="LSW263" s="50"/>
      <c r="LSX263" s="50"/>
      <c r="LSY263" s="50"/>
      <c r="LSZ263" s="50"/>
      <c r="LTA263" s="50"/>
      <c r="LTB263" s="50"/>
      <c r="LTC263" s="50"/>
      <c r="LTD263" s="50"/>
      <c r="LTE263" s="50"/>
      <c r="LTF263" s="50"/>
      <c r="LTG263" s="50"/>
      <c r="LTH263" s="50"/>
      <c r="LTI263" s="102"/>
      <c r="LTJ263" s="103"/>
      <c r="LTK263" s="101"/>
      <c r="LTL263" s="106"/>
      <c r="LTM263" s="105"/>
      <c r="LTN263" s="50"/>
      <c r="LTO263" s="50"/>
      <c r="LTP263" s="50"/>
      <c r="LTQ263" s="50"/>
      <c r="LTR263" s="50"/>
      <c r="LTS263" s="50"/>
      <c r="LTT263" s="50"/>
      <c r="LTU263" s="50"/>
      <c r="LTV263" s="50"/>
      <c r="LTW263" s="50"/>
      <c r="LTX263" s="50"/>
      <c r="LTY263" s="50"/>
      <c r="LTZ263" s="50"/>
      <c r="LUA263" s="50"/>
      <c r="LUB263" s="50"/>
      <c r="LUC263" s="50"/>
      <c r="LUD263" s="50"/>
      <c r="LUE263" s="50"/>
      <c r="LUF263" s="50"/>
      <c r="LUG263" s="50"/>
      <c r="LUH263" s="50"/>
      <c r="LUI263" s="50"/>
      <c r="LUJ263" s="50"/>
      <c r="LUK263" s="50"/>
      <c r="LUL263" s="50"/>
      <c r="LUM263" s="50"/>
      <c r="LUN263" s="50"/>
      <c r="LUO263" s="50"/>
      <c r="LUP263" s="50"/>
      <c r="LUQ263" s="50"/>
      <c r="LUR263" s="50"/>
      <c r="LUS263" s="102"/>
      <c r="LUT263" s="103"/>
      <c r="LUU263" s="101"/>
      <c r="LUV263" s="106"/>
      <c r="LUW263" s="105"/>
      <c r="LUX263" s="50"/>
      <c r="LUY263" s="50"/>
      <c r="LUZ263" s="50"/>
      <c r="LVA263" s="50"/>
      <c r="LVB263" s="50"/>
      <c r="LVC263" s="50"/>
      <c r="LVD263" s="50"/>
      <c r="LVE263" s="50"/>
      <c r="LVF263" s="50"/>
      <c r="LVG263" s="50"/>
      <c r="LVH263" s="50"/>
      <c r="LVI263" s="50"/>
      <c r="LVJ263" s="50"/>
      <c r="LVK263" s="50"/>
      <c r="LVL263" s="50"/>
      <c r="LVM263" s="50"/>
      <c r="LVN263" s="50"/>
      <c r="LVO263" s="50"/>
      <c r="LVP263" s="50"/>
      <c r="LVQ263" s="50"/>
      <c r="LVR263" s="50"/>
      <c r="LVS263" s="50"/>
      <c r="LVT263" s="50"/>
      <c r="LVU263" s="50"/>
      <c r="LVV263" s="50"/>
      <c r="LVW263" s="50"/>
      <c r="LVX263" s="50"/>
      <c r="LVY263" s="50"/>
      <c r="LVZ263" s="50"/>
      <c r="LWA263" s="50"/>
      <c r="LWB263" s="50"/>
      <c r="LWC263" s="102"/>
      <c r="LWD263" s="103"/>
      <c r="LWE263" s="101"/>
      <c r="LWF263" s="106"/>
      <c r="LWG263" s="105"/>
      <c r="LWH263" s="50"/>
      <c r="LWI263" s="50"/>
      <c r="LWJ263" s="50"/>
      <c r="LWK263" s="50"/>
      <c r="LWL263" s="50"/>
      <c r="LWM263" s="50"/>
      <c r="LWN263" s="50"/>
      <c r="LWO263" s="50"/>
      <c r="LWP263" s="50"/>
      <c r="LWQ263" s="50"/>
      <c r="LWR263" s="50"/>
      <c r="LWS263" s="50"/>
      <c r="LWT263" s="50"/>
      <c r="LWU263" s="50"/>
      <c r="LWV263" s="50"/>
      <c r="LWW263" s="50"/>
      <c r="LWX263" s="50"/>
      <c r="LWY263" s="50"/>
      <c r="LWZ263" s="50"/>
      <c r="LXA263" s="50"/>
      <c r="LXB263" s="50"/>
      <c r="LXC263" s="50"/>
      <c r="LXD263" s="50"/>
      <c r="LXE263" s="50"/>
      <c r="LXF263" s="50"/>
      <c r="LXG263" s="50"/>
      <c r="LXH263" s="50"/>
      <c r="LXI263" s="50"/>
      <c r="LXJ263" s="50"/>
      <c r="LXK263" s="50"/>
      <c r="LXL263" s="50"/>
      <c r="LXM263" s="102"/>
      <c r="LXN263" s="103"/>
      <c r="LXO263" s="101"/>
      <c r="LXP263" s="106"/>
      <c r="LXQ263" s="105"/>
      <c r="LXR263" s="50"/>
      <c r="LXS263" s="50"/>
      <c r="LXT263" s="50"/>
      <c r="LXU263" s="50"/>
      <c r="LXV263" s="50"/>
      <c r="LXW263" s="50"/>
      <c r="LXX263" s="50"/>
      <c r="LXY263" s="50"/>
      <c r="LXZ263" s="50"/>
      <c r="LYA263" s="50"/>
      <c r="LYB263" s="50"/>
      <c r="LYC263" s="50"/>
      <c r="LYD263" s="50"/>
      <c r="LYE263" s="50"/>
      <c r="LYF263" s="50"/>
      <c r="LYG263" s="50"/>
      <c r="LYH263" s="50"/>
      <c r="LYI263" s="50"/>
      <c r="LYJ263" s="50"/>
      <c r="LYK263" s="50"/>
      <c r="LYL263" s="50"/>
      <c r="LYM263" s="50"/>
      <c r="LYN263" s="50"/>
      <c r="LYO263" s="50"/>
      <c r="LYP263" s="50"/>
      <c r="LYQ263" s="50"/>
      <c r="LYR263" s="50"/>
      <c r="LYS263" s="50"/>
      <c r="LYT263" s="50"/>
      <c r="LYU263" s="50"/>
      <c r="LYV263" s="50"/>
      <c r="LYW263" s="102"/>
      <c r="LYX263" s="103"/>
      <c r="LYY263" s="101"/>
      <c r="LYZ263" s="106"/>
      <c r="LZA263" s="105"/>
      <c r="LZB263" s="50"/>
      <c r="LZC263" s="50"/>
      <c r="LZD263" s="50"/>
      <c r="LZE263" s="50"/>
      <c r="LZF263" s="50"/>
      <c r="LZG263" s="50"/>
      <c r="LZH263" s="50"/>
      <c r="LZI263" s="50"/>
      <c r="LZJ263" s="50"/>
      <c r="LZK263" s="50"/>
      <c r="LZL263" s="50"/>
      <c r="LZM263" s="50"/>
      <c r="LZN263" s="50"/>
      <c r="LZO263" s="50"/>
      <c r="LZP263" s="50"/>
      <c r="LZQ263" s="50"/>
      <c r="LZR263" s="50"/>
      <c r="LZS263" s="50"/>
      <c r="LZT263" s="50"/>
      <c r="LZU263" s="50"/>
      <c r="LZV263" s="50"/>
      <c r="LZW263" s="50"/>
      <c r="LZX263" s="50"/>
      <c r="LZY263" s="50"/>
      <c r="LZZ263" s="50"/>
      <c r="MAA263" s="50"/>
      <c r="MAB263" s="50"/>
      <c r="MAC263" s="50"/>
      <c r="MAD263" s="50"/>
      <c r="MAE263" s="50"/>
      <c r="MAF263" s="50"/>
      <c r="MAG263" s="102"/>
      <c r="MAH263" s="103"/>
      <c r="MAI263" s="101"/>
      <c r="MAJ263" s="106"/>
      <c r="MAK263" s="105"/>
      <c r="MAL263" s="50"/>
      <c r="MAM263" s="50"/>
      <c r="MAN263" s="50"/>
      <c r="MAO263" s="50"/>
      <c r="MAP263" s="50"/>
      <c r="MAQ263" s="50"/>
      <c r="MAR263" s="50"/>
      <c r="MAS263" s="50"/>
      <c r="MAT263" s="50"/>
      <c r="MAU263" s="50"/>
      <c r="MAV263" s="50"/>
      <c r="MAW263" s="50"/>
      <c r="MAX263" s="50"/>
      <c r="MAY263" s="50"/>
      <c r="MAZ263" s="50"/>
      <c r="MBA263" s="50"/>
      <c r="MBB263" s="50"/>
      <c r="MBC263" s="50"/>
      <c r="MBD263" s="50"/>
      <c r="MBE263" s="50"/>
      <c r="MBF263" s="50"/>
      <c r="MBG263" s="50"/>
      <c r="MBH263" s="50"/>
      <c r="MBI263" s="50"/>
      <c r="MBJ263" s="50"/>
      <c r="MBK263" s="50"/>
      <c r="MBL263" s="50"/>
      <c r="MBM263" s="50"/>
      <c r="MBN263" s="50"/>
      <c r="MBO263" s="50"/>
      <c r="MBP263" s="50"/>
      <c r="MBQ263" s="102"/>
      <c r="MBR263" s="103"/>
      <c r="MBS263" s="101"/>
      <c r="MBT263" s="106"/>
      <c r="MBU263" s="105"/>
      <c r="MBV263" s="50"/>
      <c r="MBW263" s="50"/>
      <c r="MBX263" s="50"/>
      <c r="MBY263" s="50"/>
      <c r="MBZ263" s="50"/>
      <c r="MCA263" s="50"/>
      <c r="MCB263" s="50"/>
      <c r="MCC263" s="50"/>
      <c r="MCD263" s="50"/>
      <c r="MCE263" s="50"/>
      <c r="MCF263" s="50"/>
      <c r="MCG263" s="50"/>
      <c r="MCH263" s="50"/>
      <c r="MCI263" s="50"/>
      <c r="MCJ263" s="50"/>
      <c r="MCK263" s="50"/>
      <c r="MCL263" s="50"/>
      <c r="MCM263" s="50"/>
      <c r="MCN263" s="50"/>
      <c r="MCO263" s="50"/>
      <c r="MCP263" s="50"/>
      <c r="MCQ263" s="50"/>
      <c r="MCR263" s="50"/>
      <c r="MCS263" s="50"/>
      <c r="MCT263" s="50"/>
      <c r="MCU263" s="50"/>
      <c r="MCV263" s="50"/>
      <c r="MCW263" s="50"/>
      <c r="MCX263" s="50"/>
      <c r="MCY263" s="50"/>
      <c r="MCZ263" s="50"/>
      <c r="MDA263" s="102"/>
      <c r="MDB263" s="103"/>
      <c r="MDC263" s="101"/>
      <c r="MDD263" s="106"/>
      <c r="MDE263" s="105"/>
      <c r="MDF263" s="50"/>
      <c r="MDG263" s="50"/>
      <c r="MDH263" s="50"/>
      <c r="MDI263" s="50"/>
      <c r="MDJ263" s="50"/>
      <c r="MDK263" s="50"/>
      <c r="MDL263" s="50"/>
      <c r="MDM263" s="50"/>
      <c r="MDN263" s="50"/>
      <c r="MDO263" s="50"/>
      <c r="MDP263" s="50"/>
      <c r="MDQ263" s="50"/>
      <c r="MDR263" s="50"/>
      <c r="MDS263" s="50"/>
      <c r="MDT263" s="50"/>
      <c r="MDU263" s="50"/>
      <c r="MDV263" s="50"/>
      <c r="MDW263" s="50"/>
      <c r="MDX263" s="50"/>
      <c r="MDY263" s="50"/>
      <c r="MDZ263" s="50"/>
      <c r="MEA263" s="50"/>
      <c r="MEB263" s="50"/>
      <c r="MEC263" s="50"/>
      <c r="MED263" s="50"/>
      <c r="MEE263" s="50"/>
      <c r="MEF263" s="50"/>
      <c r="MEG263" s="50"/>
      <c r="MEH263" s="50"/>
      <c r="MEI263" s="50"/>
      <c r="MEJ263" s="50"/>
      <c r="MEK263" s="102"/>
      <c r="MEL263" s="103"/>
      <c r="MEM263" s="101"/>
      <c r="MEN263" s="106"/>
      <c r="MEO263" s="105"/>
      <c r="MEP263" s="50"/>
      <c r="MEQ263" s="50"/>
      <c r="MER263" s="50"/>
      <c r="MES263" s="50"/>
      <c r="MET263" s="50"/>
      <c r="MEU263" s="50"/>
      <c r="MEV263" s="50"/>
      <c r="MEW263" s="50"/>
      <c r="MEX263" s="50"/>
      <c r="MEY263" s="50"/>
      <c r="MEZ263" s="50"/>
      <c r="MFA263" s="50"/>
      <c r="MFB263" s="50"/>
      <c r="MFC263" s="50"/>
      <c r="MFD263" s="50"/>
      <c r="MFE263" s="50"/>
      <c r="MFF263" s="50"/>
      <c r="MFG263" s="50"/>
      <c r="MFH263" s="50"/>
      <c r="MFI263" s="50"/>
      <c r="MFJ263" s="50"/>
      <c r="MFK263" s="50"/>
      <c r="MFL263" s="50"/>
      <c r="MFM263" s="50"/>
      <c r="MFN263" s="50"/>
      <c r="MFO263" s="50"/>
      <c r="MFP263" s="50"/>
      <c r="MFQ263" s="50"/>
      <c r="MFR263" s="50"/>
      <c r="MFS263" s="50"/>
      <c r="MFT263" s="50"/>
      <c r="MFU263" s="102"/>
      <c r="MFV263" s="103"/>
      <c r="MFW263" s="101"/>
      <c r="MFX263" s="106"/>
      <c r="MFY263" s="105"/>
      <c r="MFZ263" s="50"/>
      <c r="MGA263" s="50"/>
      <c r="MGB263" s="50"/>
      <c r="MGC263" s="50"/>
      <c r="MGD263" s="50"/>
      <c r="MGE263" s="50"/>
      <c r="MGF263" s="50"/>
      <c r="MGG263" s="50"/>
      <c r="MGH263" s="50"/>
      <c r="MGI263" s="50"/>
      <c r="MGJ263" s="50"/>
      <c r="MGK263" s="50"/>
      <c r="MGL263" s="50"/>
      <c r="MGM263" s="50"/>
      <c r="MGN263" s="50"/>
      <c r="MGO263" s="50"/>
      <c r="MGP263" s="50"/>
      <c r="MGQ263" s="50"/>
      <c r="MGR263" s="50"/>
      <c r="MGS263" s="50"/>
      <c r="MGT263" s="50"/>
      <c r="MGU263" s="50"/>
      <c r="MGV263" s="50"/>
      <c r="MGW263" s="50"/>
      <c r="MGX263" s="50"/>
      <c r="MGY263" s="50"/>
      <c r="MGZ263" s="50"/>
      <c r="MHA263" s="50"/>
      <c r="MHB263" s="50"/>
      <c r="MHC263" s="50"/>
      <c r="MHD263" s="50"/>
      <c r="MHE263" s="102"/>
      <c r="MHF263" s="103"/>
      <c r="MHG263" s="101"/>
      <c r="MHH263" s="106"/>
      <c r="MHI263" s="105"/>
      <c r="MHJ263" s="50"/>
      <c r="MHK263" s="50"/>
      <c r="MHL263" s="50"/>
      <c r="MHM263" s="50"/>
      <c r="MHN263" s="50"/>
      <c r="MHO263" s="50"/>
      <c r="MHP263" s="50"/>
      <c r="MHQ263" s="50"/>
      <c r="MHR263" s="50"/>
      <c r="MHS263" s="50"/>
      <c r="MHT263" s="50"/>
      <c r="MHU263" s="50"/>
      <c r="MHV263" s="50"/>
      <c r="MHW263" s="50"/>
      <c r="MHX263" s="50"/>
      <c r="MHY263" s="50"/>
      <c r="MHZ263" s="50"/>
      <c r="MIA263" s="50"/>
      <c r="MIB263" s="50"/>
      <c r="MIC263" s="50"/>
      <c r="MID263" s="50"/>
      <c r="MIE263" s="50"/>
      <c r="MIF263" s="50"/>
      <c r="MIG263" s="50"/>
      <c r="MIH263" s="50"/>
      <c r="MII263" s="50"/>
      <c r="MIJ263" s="50"/>
      <c r="MIK263" s="50"/>
      <c r="MIL263" s="50"/>
      <c r="MIM263" s="50"/>
      <c r="MIN263" s="50"/>
      <c r="MIO263" s="102"/>
      <c r="MIP263" s="103"/>
      <c r="MIQ263" s="101"/>
      <c r="MIR263" s="106"/>
      <c r="MIS263" s="105"/>
      <c r="MIT263" s="50"/>
      <c r="MIU263" s="50"/>
      <c r="MIV263" s="50"/>
      <c r="MIW263" s="50"/>
      <c r="MIX263" s="50"/>
      <c r="MIY263" s="50"/>
      <c r="MIZ263" s="50"/>
      <c r="MJA263" s="50"/>
      <c r="MJB263" s="50"/>
      <c r="MJC263" s="50"/>
      <c r="MJD263" s="50"/>
      <c r="MJE263" s="50"/>
      <c r="MJF263" s="50"/>
      <c r="MJG263" s="50"/>
      <c r="MJH263" s="50"/>
      <c r="MJI263" s="50"/>
      <c r="MJJ263" s="50"/>
      <c r="MJK263" s="50"/>
      <c r="MJL263" s="50"/>
      <c r="MJM263" s="50"/>
      <c r="MJN263" s="50"/>
      <c r="MJO263" s="50"/>
      <c r="MJP263" s="50"/>
      <c r="MJQ263" s="50"/>
      <c r="MJR263" s="50"/>
      <c r="MJS263" s="50"/>
      <c r="MJT263" s="50"/>
      <c r="MJU263" s="50"/>
      <c r="MJV263" s="50"/>
      <c r="MJW263" s="50"/>
      <c r="MJX263" s="50"/>
      <c r="MJY263" s="102"/>
      <c r="MJZ263" s="103"/>
      <c r="MKA263" s="101"/>
      <c r="MKB263" s="106"/>
      <c r="MKC263" s="105"/>
      <c r="MKD263" s="50"/>
      <c r="MKE263" s="50"/>
      <c r="MKF263" s="50"/>
      <c r="MKG263" s="50"/>
      <c r="MKH263" s="50"/>
      <c r="MKI263" s="50"/>
      <c r="MKJ263" s="50"/>
      <c r="MKK263" s="50"/>
      <c r="MKL263" s="50"/>
      <c r="MKM263" s="50"/>
      <c r="MKN263" s="50"/>
      <c r="MKO263" s="50"/>
      <c r="MKP263" s="50"/>
      <c r="MKQ263" s="50"/>
      <c r="MKR263" s="50"/>
      <c r="MKS263" s="50"/>
      <c r="MKT263" s="50"/>
      <c r="MKU263" s="50"/>
      <c r="MKV263" s="50"/>
      <c r="MKW263" s="50"/>
      <c r="MKX263" s="50"/>
      <c r="MKY263" s="50"/>
      <c r="MKZ263" s="50"/>
      <c r="MLA263" s="50"/>
      <c r="MLB263" s="50"/>
      <c r="MLC263" s="50"/>
      <c r="MLD263" s="50"/>
      <c r="MLE263" s="50"/>
      <c r="MLF263" s="50"/>
      <c r="MLG263" s="50"/>
      <c r="MLH263" s="50"/>
      <c r="MLI263" s="102"/>
      <c r="MLJ263" s="103"/>
      <c r="MLK263" s="101"/>
      <c r="MLL263" s="106"/>
      <c r="MLM263" s="105"/>
      <c r="MLN263" s="50"/>
      <c r="MLO263" s="50"/>
      <c r="MLP263" s="50"/>
      <c r="MLQ263" s="50"/>
      <c r="MLR263" s="50"/>
      <c r="MLS263" s="50"/>
      <c r="MLT263" s="50"/>
      <c r="MLU263" s="50"/>
      <c r="MLV263" s="50"/>
      <c r="MLW263" s="50"/>
      <c r="MLX263" s="50"/>
      <c r="MLY263" s="50"/>
      <c r="MLZ263" s="50"/>
      <c r="MMA263" s="50"/>
      <c r="MMB263" s="50"/>
      <c r="MMC263" s="50"/>
      <c r="MMD263" s="50"/>
      <c r="MME263" s="50"/>
      <c r="MMF263" s="50"/>
      <c r="MMG263" s="50"/>
      <c r="MMH263" s="50"/>
      <c r="MMI263" s="50"/>
      <c r="MMJ263" s="50"/>
      <c r="MMK263" s="50"/>
      <c r="MML263" s="50"/>
      <c r="MMM263" s="50"/>
      <c r="MMN263" s="50"/>
      <c r="MMO263" s="50"/>
      <c r="MMP263" s="50"/>
      <c r="MMQ263" s="50"/>
      <c r="MMR263" s="50"/>
      <c r="MMS263" s="102"/>
      <c r="MMT263" s="103"/>
      <c r="MMU263" s="101"/>
      <c r="MMV263" s="106"/>
      <c r="MMW263" s="105"/>
      <c r="MMX263" s="50"/>
      <c r="MMY263" s="50"/>
      <c r="MMZ263" s="50"/>
      <c r="MNA263" s="50"/>
      <c r="MNB263" s="50"/>
      <c r="MNC263" s="50"/>
      <c r="MND263" s="50"/>
      <c r="MNE263" s="50"/>
      <c r="MNF263" s="50"/>
      <c r="MNG263" s="50"/>
      <c r="MNH263" s="50"/>
      <c r="MNI263" s="50"/>
      <c r="MNJ263" s="50"/>
      <c r="MNK263" s="50"/>
      <c r="MNL263" s="50"/>
      <c r="MNM263" s="50"/>
      <c r="MNN263" s="50"/>
      <c r="MNO263" s="50"/>
      <c r="MNP263" s="50"/>
      <c r="MNQ263" s="50"/>
      <c r="MNR263" s="50"/>
      <c r="MNS263" s="50"/>
      <c r="MNT263" s="50"/>
      <c r="MNU263" s="50"/>
      <c r="MNV263" s="50"/>
      <c r="MNW263" s="50"/>
      <c r="MNX263" s="50"/>
      <c r="MNY263" s="50"/>
      <c r="MNZ263" s="50"/>
      <c r="MOA263" s="50"/>
      <c r="MOB263" s="50"/>
      <c r="MOC263" s="102"/>
      <c r="MOD263" s="103"/>
      <c r="MOE263" s="101"/>
      <c r="MOF263" s="106"/>
      <c r="MOG263" s="105"/>
      <c r="MOH263" s="50"/>
      <c r="MOI263" s="50"/>
      <c r="MOJ263" s="50"/>
      <c r="MOK263" s="50"/>
      <c r="MOL263" s="50"/>
      <c r="MOM263" s="50"/>
      <c r="MON263" s="50"/>
      <c r="MOO263" s="50"/>
      <c r="MOP263" s="50"/>
      <c r="MOQ263" s="50"/>
      <c r="MOR263" s="50"/>
      <c r="MOS263" s="50"/>
      <c r="MOT263" s="50"/>
      <c r="MOU263" s="50"/>
      <c r="MOV263" s="50"/>
      <c r="MOW263" s="50"/>
      <c r="MOX263" s="50"/>
      <c r="MOY263" s="50"/>
      <c r="MOZ263" s="50"/>
      <c r="MPA263" s="50"/>
      <c r="MPB263" s="50"/>
      <c r="MPC263" s="50"/>
      <c r="MPD263" s="50"/>
      <c r="MPE263" s="50"/>
      <c r="MPF263" s="50"/>
      <c r="MPG263" s="50"/>
      <c r="MPH263" s="50"/>
      <c r="MPI263" s="50"/>
      <c r="MPJ263" s="50"/>
      <c r="MPK263" s="50"/>
      <c r="MPL263" s="50"/>
      <c r="MPM263" s="102"/>
      <c r="MPN263" s="103"/>
      <c r="MPO263" s="101"/>
      <c r="MPP263" s="106"/>
      <c r="MPQ263" s="105"/>
      <c r="MPR263" s="50"/>
      <c r="MPS263" s="50"/>
      <c r="MPT263" s="50"/>
      <c r="MPU263" s="50"/>
      <c r="MPV263" s="50"/>
      <c r="MPW263" s="50"/>
      <c r="MPX263" s="50"/>
      <c r="MPY263" s="50"/>
      <c r="MPZ263" s="50"/>
      <c r="MQA263" s="50"/>
      <c r="MQB263" s="50"/>
      <c r="MQC263" s="50"/>
      <c r="MQD263" s="50"/>
      <c r="MQE263" s="50"/>
      <c r="MQF263" s="50"/>
      <c r="MQG263" s="50"/>
      <c r="MQH263" s="50"/>
      <c r="MQI263" s="50"/>
      <c r="MQJ263" s="50"/>
      <c r="MQK263" s="50"/>
      <c r="MQL263" s="50"/>
      <c r="MQM263" s="50"/>
      <c r="MQN263" s="50"/>
      <c r="MQO263" s="50"/>
      <c r="MQP263" s="50"/>
      <c r="MQQ263" s="50"/>
      <c r="MQR263" s="50"/>
      <c r="MQS263" s="50"/>
      <c r="MQT263" s="50"/>
      <c r="MQU263" s="50"/>
      <c r="MQV263" s="50"/>
      <c r="MQW263" s="102"/>
      <c r="MQX263" s="103"/>
      <c r="MQY263" s="101"/>
      <c r="MQZ263" s="106"/>
      <c r="MRA263" s="105"/>
      <c r="MRB263" s="50"/>
      <c r="MRC263" s="50"/>
      <c r="MRD263" s="50"/>
      <c r="MRE263" s="50"/>
      <c r="MRF263" s="50"/>
      <c r="MRG263" s="50"/>
      <c r="MRH263" s="50"/>
      <c r="MRI263" s="50"/>
      <c r="MRJ263" s="50"/>
      <c r="MRK263" s="50"/>
      <c r="MRL263" s="50"/>
      <c r="MRM263" s="50"/>
      <c r="MRN263" s="50"/>
      <c r="MRO263" s="50"/>
      <c r="MRP263" s="50"/>
      <c r="MRQ263" s="50"/>
      <c r="MRR263" s="50"/>
      <c r="MRS263" s="50"/>
      <c r="MRT263" s="50"/>
      <c r="MRU263" s="50"/>
      <c r="MRV263" s="50"/>
      <c r="MRW263" s="50"/>
      <c r="MRX263" s="50"/>
      <c r="MRY263" s="50"/>
      <c r="MRZ263" s="50"/>
      <c r="MSA263" s="50"/>
      <c r="MSB263" s="50"/>
      <c r="MSC263" s="50"/>
      <c r="MSD263" s="50"/>
      <c r="MSE263" s="50"/>
      <c r="MSF263" s="50"/>
      <c r="MSG263" s="102"/>
      <c r="MSH263" s="103"/>
      <c r="MSI263" s="101"/>
      <c r="MSJ263" s="106"/>
      <c r="MSK263" s="105"/>
      <c r="MSL263" s="50"/>
      <c r="MSM263" s="50"/>
      <c r="MSN263" s="50"/>
      <c r="MSO263" s="50"/>
      <c r="MSP263" s="50"/>
      <c r="MSQ263" s="50"/>
      <c r="MSR263" s="50"/>
      <c r="MSS263" s="50"/>
      <c r="MST263" s="50"/>
      <c r="MSU263" s="50"/>
      <c r="MSV263" s="50"/>
      <c r="MSW263" s="50"/>
      <c r="MSX263" s="50"/>
      <c r="MSY263" s="50"/>
      <c r="MSZ263" s="50"/>
      <c r="MTA263" s="50"/>
      <c r="MTB263" s="50"/>
      <c r="MTC263" s="50"/>
      <c r="MTD263" s="50"/>
      <c r="MTE263" s="50"/>
      <c r="MTF263" s="50"/>
      <c r="MTG263" s="50"/>
      <c r="MTH263" s="50"/>
      <c r="MTI263" s="50"/>
      <c r="MTJ263" s="50"/>
      <c r="MTK263" s="50"/>
      <c r="MTL263" s="50"/>
      <c r="MTM263" s="50"/>
      <c r="MTN263" s="50"/>
      <c r="MTO263" s="50"/>
      <c r="MTP263" s="50"/>
      <c r="MTQ263" s="102"/>
      <c r="MTR263" s="103"/>
      <c r="MTS263" s="101"/>
      <c r="MTT263" s="106"/>
      <c r="MTU263" s="105"/>
      <c r="MTV263" s="50"/>
      <c r="MTW263" s="50"/>
      <c r="MTX263" s="50"/>
      <c r="MTY263" s="50"/>
      <c r="MTZ263" s="50"/>
      <c r="MUA263" s="50"/>
      <c r="MUB263" s="50"/>
      <c r="MUC263" s="50"/>
      <c r="MUD263" s="50"/>
      <c r="MUE263" s="50"/>
      <c r="MUF263" s="50"/>
      <c r="MUG263" s="50"/>
      <c r="MUH263" s="50"/>
      <c r="MUI263" s="50"/>
      <c r="MUJ263" s="50"/>
      <c r="MUK263" s="50"/>
      <c r="MUL263" s="50"/>
      <c r="MUM263" s="50"/>
      <c r="MUN263" s="50"/>
      <c r="MUO263" s="50"/>
      <c r="MUP263" s="50"/>
      <c r="MUQ263" s="50"/>
      <c r="MUR263" s="50"/>
      <c r="MUS263" s="50"/>
      <c r="MUT263" s="50"/>
      <c r="MUU263" s="50"/>
      <c r="MUV263" s="50"/>
      <c r="MUW263" s="50"/>
      <c r="MUX263" s="50"/>
      <c r="MUY263" s="50"/>
      <c r="MUZ263" s="50"/>
      <c r="MVA263" s="102"/>
      <c r="MVB263" s="103"/>
      <c r="MVC263" s="101"/>
      <c r="MVD263" s="106"/>
      <c r="MVE263" s="105"/>
      <c r="MVF263" s="50"/>
      <c r="MVG263" s="50"/>
      <c r="MVH263" s="50"/>
      <c r="MVI263" s="50"/>
      <c r="MVJ263" s="50"/>
      <c r="MVK263" s="50"/>
      <c r="MVL263" s="50"/>
      <c r="MVM263" s="50"/>
      <c r="MVN263" s="50"/>
      <c r="MVO263" s="50"/>
      <c r="MVP263" s="50"/>
      <c r="MVQ263" s="50"/>
      <c r="MVR263" s="50"/>
      <c r="MVS263" s="50"/>
      <c r="MVT263" s="50"/>
      <c r="MVU263" s="50"/>
      <c r="MVV263" s="50"/>
      <c r="MVW263" s="50"/>
      <c r="MVX263" s="50"/>
      <c r="MVY263" s="50"/>
      <c r="MVZ263" s="50"/>
      <c r="MWA263" s="50"/>
      <c r="MWB263" s="50"/>
      <c r="MWC263" s="50"/>
      <c r="MWD263" s="50"/>
      <c r="MWE263" s="50"/>
      <c r="MWF263" s="50"/>
      <c r="MWG263" s="50"/>
      <c r="MWH263" s="50"/>
      <c r="MWI263" s="50"/>
      <c r="MWJ263" s="50"/>
      <c r="MWK263" s="102"/>
      <c r="MWL263" s="103"/>
      <c r="MWM263" s="101"/>
      <c r="MWN263" s="106"/>
      <c r="MWO263" s="105"/>
      <c r="MWP263" s="50"/>
      <c r="MWQ263" s="50"/>
      <c r="MWR263" s="50"/>
      <c r="MWS263" s="50"/>
      <c r="MWT263" s="50"/>
      <c r="MWU263" s="50"/>
      <c r="MWV263" s="50"/>
      <c r="MWW263" s="50"/>
      <c r="MWX263" s="50"/>
      <c r="MWY263" s="50"/>
      <c r="MWZ263" s="50"/>
      <c r="MXA263" s="50"/>
      <c r="MXB263" s="50"/>
      <c r="MXC263" s="50"/>
      <c r="MXD263" s="50"/>
      <c r="MXE263" s="50"/>
      <c r="MXF263" s="50"/>
      <c r="MXG263" s="50"/>
      <c r="MXH263" s="50"/>
      <c r="MXI263" s="50"/>
      <c r="MXJ263" s="50"/>
      <c r="MXK263" s="50"/>
      <c r="MXL263" s="50"/>
      <c r="MXM263" s="50"/>
      <c r="MXN263" s="50"/>
      <c r="MXO263" s="50"/>
      <c r="MXP263" s="50"/>
      <c r="MXQ263" s="50"/>
      <c r="MXR263" s="50"/>
      <c r="MXS263" s="50"/>
      <c r="MXT263" s="50"/>
      <c r="MXU263" s="102"/>
      <c r="MXV263" s="103"/>
      <c r="MXW263" s="101"/>
      <c r="MXX263" s="106"/>
      <c r="MXY263" s="105"/>
      <c r="MXZ263" s="50"/>
      <c r="MYA263" s="50"/>
      <c r="MYB263" s="50"/>
      <c r="MYC263" s="50"/>
      <c r="MYD263" s="50"/>
      <c r="MYE263" s="50"/>
      <c r="MYF263" s="50"/>
      <c r="MYG263" s="50"/>
      <c r="MYH263" s="50"/>
      <c r="MYI263" s="50"/>
      <c r="MYJ263" s="50"/>
      <c r="MYK263" s="50"/>
      <c r="MYL263" s="50"/>
      <c r="MYM263" s="50"/>
      <c r="MYN263" s="50"/>
      <c r="MYO263" s="50"/>
      <c r="MYP263" s="50"/>
      <c r="MYQ263" s="50"/>
      <c r="MYR263" s="50"/>
      <c r="MYS263" s="50"/>
      <c r="MYT263" s="50"/>
      <c r="MYU263" s="50"/>
      <c r="MYV263" s="50"/>
      <c r="MYW263" s="50"/>
      <c r="MYX263" s="50"/>
      <c r="MYY263" s="50"/>
      <c r="MYZ263" s="50"/>
      <c r="MZA263" s="50"/>
      <c r="MZB263" s="50"/>
      <c r="MZC263" s="50"/>
      <c r="MZD263" s="50"/>
      <c r="MZE263" s="102"/>
      <c r="MZF263" s="103"/>
      <c r="MZG263" s="101"/>
      <c r="MZH263" s="106"/>
      <c r="MZI263" s="105"/>
      <c r="MZJ263" s="50"/>
      <c r="MZK263" s="50"/>
      <c r="MZL263" s="50"/>
      <c r="MZM263" s="50"/>
      <c r="MZN263" s="50"/>
      <c r="MZO263" s="50"/>
      <c r="MZP263" s="50"/>
      <c r="MZQ263" s="50"/>
      <c r="MZR263" s="50"/>
      <c r="MZS263" s="50"/>
      <c r="MZT263" s="50"/>
      <c r="MZU263" s="50"/>
      <c r="MZV263" s="50"/>
      <c r="MZW263" s="50"/>
      <c r="MZX263" s="50"/>
      <c r="MZY263" s="50"/>
      <c r="MZZ263" s="50"/>
      <c r="NAA263" s="50"/>
      <c r="NAB263" s="50"/>
      <c r="NAC263" s="50"/>
      <c r="NAD263" s="50"/>
      <c r="NAE263" s="50"/>
      <c r="NAF263" s="50"/>
      <c r="NAG263" s="50"/>
      <c r="NAH263" s="50"/>
      <c r="NAI263" s="50"/>
      <c r="NAJ263" s="50"/>
      <c r="NAK263" s="50"/>
      <c r="NAL263" s="50"/>
      <c r="NAM263" s="50"/>
      <c r="NAN263" s="50"/>
      <c r="NAO263" s="102"/>
      <c r="NAP263" s="103"/>
      <c r="NAQ263" s="101"/>
      <c r="NAR263" s="106"/>
      <c r="NAS263" s="105"/>
      <c r="NAT263" s="50"/>
      <c r="NAU263" s="50"/>
      <c r="NAV263" s="50"/>
      <c r="NAW263" s="50"/>
      <c r="NAX263" s="50"/>
      <c r="NAY263" s="50"/>
      <c r="NAZ263" s="50"/>
      <c r="NBA263" s="50"/>
      <c r="NBB263" s="50"/>
      <c r="NBC263" s="50"/>
      <c r="NBD263" s="50"/>
      <c r="NBE263" s="50"/>
      <c r="NBF263" s="50"/>
      <c r="NBG263" s="50"/>
      <c r="NBH263" s="50"/>
      <c r="NBI263" s="50"/>
      <c r="NBJ263" s="50"/>
      <c r="NBK263" s="50"/>
      <c r="NBL263" s="50"/>
      <c r="NBM263" s="50"/>
      <c r="NBN263" s="50"/>
      <c r="NBO263" s="50"/>
      <c r="NBP263" s="50"/>
      <c r="NBQ263" s="50"/>
      <c r="NBR263" s="50"/>
      <c r="NBS263" s="50"/>
      <c r="NBT263" s="50"/>
      <c r="NBU263" s="50"/>
      <c r="NBV263" s="50"/>
      <c r="NBW263" s="50"/>
      <c r="NBX263" s="50"/>
      <c r="NBY263" s="102"/>
      <c r="NBZ263" s="103"/>
      <c r="NCA263" s="101"/>
      <c r="NCB263" s="106"/>
      <c r="NCC263" s="105"/>
      <c r="NCD263" s="50"/>
      <c r="NCE263" s="50"/>
      <c r="NCF263" s="50"/>
      <c r="NCG263" s="50"/>
      <c r="NCH263" s="50"/>
      <c r="NCI263" s="50"/>
      <c r="NCJ263" s="50"/>
      <c r="NCK263" s="50"/>
      <c r="NCL263" s="50"/>
      <c r="NCM263" s="50"/>
      <c r="NCN263" s="50"/>
      <c r="NCO263" s="50"/>
      <c r="NCP263" s="50"/>
      <c r="NCQ263" s="50"/>
      <c r="NCR263" s="50"/>
      <c r="NCS263" s="50"/>
      <c r="NCT263" s="50"/>
      <c r="NCU263" s="50"/>
      <c r="NCV263" s="50"/>
      <c r="NCW263" s="50"/>
      <c r="NCX263" s="50"/>
      <c r="NCY263" s="50"/>
      <c r="NCZ263" s="50"/>
      <c r="NDA263" s="50"/>
      <c r="NDB263" s="50"/>
      <c r="NDC263" s="50"/>
      <c r="NDD263" s="50"/>
      <c r="NDE263" s="50"/>
      <c r="NDF263" s="50"/>
      <c r="NDG263" s="50"/>
      <c r="NDH263" s="50"/>
      <c r="NDI263" s="102"/>
      <c r="NDJ263" s="103"/>
      <c r="NDK263" s="101"/>
      <c r="NDL263" s="106"/>
      <c r="NDM263" s="105"/>
      <c r="NDN263" s="50"/>
      <c r="NDO263" s="50"/>
      <c r="NDP263" s="50"/>
      <c r="NDQ263" s="50"/>
      <c r="NDR263" s="50"/>
      <c r="NDS263" s="50"/>
      <c r="NDT263" s="50"/>
      <c r="NDU263" s="50"/>
      <c r="NDV263" s="50"/>
      <c r="NDW263" s="50"/>
      <c r="NDX263" s="50"/>
      <c r="NDY263" s="50"/>
      <c r="NDZ263" s="50"/>
      <c r="NEA263" s="50"/>
      <c r="NEB263" s="50"/>
      <c r="NEC263" s="50"/>
      <c r="NED263" s="50"/>
      <c r="NEE263" s="50"/>
      <c r="NEF263" s="50"/>
      <c r="NEG263" s="50"/>
      <c r="NEH263" s="50"/>
      <c r="NEI263" s="50"/>
      <c r="NEJ263" s="50"/>
      <c r="NEK263" s="50"/>
      <c r="NEL263" s="50"/>
      <c r="NEM263" s="50"/>
      <c r="NEN263" s="50"/>
      <c r="NEO263" s="50"/>
      <c r="NEP263" s="50"/>
      <c r="NEQ263" s="50"/>
      <c r="NER263" s="50"/>
      <c r="NES263" s="102"/>
      <c r="NET263" s="103"/>
      <c r="NEU263" s="101"/>
      <c r="NEV263" s="106"/>
      <c r="NEW263" s="105"/>
      <c r="NEX263" s="50"/>
      <c r="NEY263" s="50"/>
      <c r="NEZ263" s="50"/>
      <c r="NFA263" s="50"/>
      <c r="NFB263" s="50"/>
      <c r="NFC263" s="50"/>
      <c r="NFD263" s="50"/>
      <c r="NFE263" s="50"/>
      <c r="NFF263" s="50"/>
      <c r="NFG263" s="50"/>
      <c r="NFH263" s="50"/>
      <c r="NFI263" s="50"/>
      <c r="NFJ263" s="50"/>
      <c r="NFK263" s="50"/>
      <c r="NFL263" s="50"/>
      <c r="NFM263" s="50"/>
      <c r="NFN263" s="50"/>
      <c r="NFO263" s="50"/>
      <c r="NFP263" s="50"/>
      <c r="NFQ263" s="50"/>
      <c r="NFR263" s="50"/>
      <c r="NFS263" s="50"/>
      <c r="NFT263" s="50"/>
      <c r="NFU263" s="50"/>
      <c r="NFV263" s="50"/>
      <c r="NFW263" s="50"/>
      <c r="NFX263" s="50"/>
      <c r="NFY263" s="50"/>
      <c r="NFZ263" s="50"/>
      <c r="NGA263" s="50"/>
      <c r="NGB263" s="50"/>
      <c r="NGC263" s="102"/>
      <c r="NGD263" s="103"/>
      <c r="NGE263" s="101"/>
      <c r="NGF263" s="106"/>
      <c r="NGG263" s="105"/>
      <c r="NGH263" s="50"/>
      <c r="NGI263" s="50"/>
      <c r="NGJ263" s="50"/>
      <c r="NGK263" s="50"/>
      <c r="NGL263" s="50"/>
      <c r="NGM263" s="50"/>
      <c r="NGN263" s="50"/>
      <c r="NGO263" s="50"/>
      <c r="NGP263" s="50"/>
      <c r="NGQ263" s="50"/>
      <c r="NGR263" s="50"/>
      <c r="NGS263" s="50"/>
      <c r="NGT263" s="50"/>
      <c r="NGU263" s="50"/>
      <c r="NGV263" s="50"/>
      <c r="NGW263" s="50"/>
      <c r="NGX263" s="50"/>
      <c r="NGY263" s="50"/>
      <c r="NGZ263" s="50"/>
      <c r="NHA263" s="50"/>
      <c r="NHB263" s="50"/>
      <c r="NHC263" s="50"/>
      <c r="NHD263" s="50"/>
      <c r="NHE263" s="50"/>
      <c r="NHF263" s="50"/>
      <c r="NHG263" s="50"/>
      <c r="NHH263" s="50"/>
      <c r="NHI263" s="50"/>
      <c r="NHJ263" s="50"/>
      <c r="NHK263" s="50"/>
      <c r="NHL263" s="50"/>
      <c r="NHM263" s="102"/>
      <c r="NHN263" s="103"/>
      <c r="NHO263" s="101"/>
      <c r="NHP263" s="106"/>
      <c r="NHQ263" s="105"/>
      <c r="NHR263" s="50"/>
      <c r="NHS263" s="50"/>
      <c r="NHT263" s="50"/>
      <c r="NHU263" s="50"/>
      <c r="NHV263" s="50"/>
      <c r="NHW263" s="50"/>
      <c r="NHX263" s="50"/>
      <c r="NHY263" s="50"/>
      <c r="NHZ263" s="50"/>
      <c r="NIA263" s="50"/>
      <c r="NIB263" s="50"/>
      <c r="NIC263" s="50"/>
      <c r="NID263" s="50"/>
      <c r="NIE263" s="50"/>
      <c r="NIF263" s="50"/>
      <c r="NIG263" s="50"/>
      <c r="NIH263" s="50"/>
      <c r="NII263" s="50"/>
      <c r="NIJ263" s="50"/>
      <c r="NIK263" s="50"/>
      <c r="NIL263" s="50"/>
      <c r="NIM263" s="50"/>
      <c r="NIN263" s="50"/>
      <c r="NIO263" s="50"/>
      <c r="NIP263" s="50"/>
      <c r="NIQ263" s="50"/>
      <c r="NIR263" s="50"/>
      <c r="NIS263" s="50"/>
      <c r="NIT263" s="50"/>
      <c r="NIU263" s="50"/>
      <c r="NIV263" s="50"/>
      <c r="NIW263" s="102"/>
      <c r="NIX263" s="103"/>
      <c r="NIY263" s="101"/>
      <c r="NIZ263" s="106"/>
      <c r="NJA263" s="105"/>
      <c r="NJB263" s="50"/>
      <c r="NJC263" s="50"/>
      <c r="NJD263" s="50"/>
      <c r="NJE263" s="50"/>
      <c r="NJF263" s="50"/>
      <c r="NJG263" s="50"/>
      <c r="NJH263" s="50"/>
      <c r="NJI263" s="50"/>
      <c r="NJJ263" s="50"/>
      <c r="NJK263" s="50"/>
      <c r="NJL263" s="50"/>
      <c r="NJM263" s="50"/>
      <c r="NJN263" s="50"/>
      <c r="NJO263" s="50"/>
      <c r="NJP263" s="50"/>
      <c r="NJQ263" s="50"/>
      <c r="NJR263" s="50"/>
      <c r="NJS263" s="50"/>
      <c r="NJT263" s="50"/>
      <c r="NJU263" s="50"/>
      <c r="NJV263" s="50"/>
      <c r="NJW263" s="50"/>
      <c r="NJX263" s="50"/>
      <c r="NJY263" s="50"/>
      <c r="NJZ263" s="50"/>
      <c r="NKA263" s="50"/>
      <c r="NKB263" s="50"/>
      <c r="NKC263" s="50"/>
      <c r="NKD263" s="50"/>
      <c r="NKE263" s="50"/>
      <c r="NKF263" s="50"/>
      <c r="NKG263" s="102"/>
      <c r="NKH263" s="103"/>
      <c r="NKI263" s="101"/>
      <c r="NKJ263" s="106"/>
      <c r="NKK263" s="105"/>
      <c r="NKL263" s="50"/>
      <c r="NKM263" s="50"/>
      <c r="NKN263" s="50"/>
      <c r="NKO263" s="50"/>
      <c r="NKP263" s="50"/>
      <c r="NKQ263" s="50"/>
      <c r="NKR263" s="50"/>
      <c r="NKS263" s="50"/>
      <c r="NKT263" s="50"/>
      <c r="NKU263" s="50"/>
      <c r="NKV263" s="50"/>
      <c r="NKW263" s="50"/>
      <c r="NKX263" s="50"/>
      <c r="NKY263" s="50"/>
      <c r="NKZ263" s="50"/>
      <c r="NLA263" s="50"/>
      <c r="NLB263" s="50"/>
      <c r="NLC263" s="50"/>
      <c r="NLD263" s="50"/>
      <c r="NLE263" s="50"/>
      <c r="NLF263" s="50"/>
      <c r="NLG263" s="50"/>
      <c r="NLH263" s="50"/>
      <c r="NLI263" s="50"/>
      <c r="NLJ263" s="50"/>
      <c r="NLK263" s="50"/>
      <c r="NLL263" s="50"/>
      <c r="NLM263" s="50"/>
      <c r="NLN263" s="50"/>
      <c r="NLO263" s="50"/>
      <c r="NLP263" s="50"/>
      <c r="NLQ263" s="102"/>
      <c r="NLR263" s="103"/>
      <c r="NLS263" s="101"/>
      <c r="NLT263" s="106"/>
      <c r="NLU263" s="105"/>
      <c r="NLV263" s="50"/>
      <c r="NLW263" s="50"/>
      <c r="NLX263" s="50"/>
      <c r="NLY263" s="50"/>
      <c r="NLZ263" s="50"/>
      <c r="NMA263" s="50"/>
      <c r="NMB263" s="50"/>
      <c r="NMC263" s="50"/>
      <c r="NMD263" s="50"/>
      <c r="NME263" s="50"/>
      <c r="NMF263" s="50"/>
      <c r="NMG263" s="50"/>
      <c r="NMH263" s="50"/>
      <c r="NMI263" s="50"/>
      <c r="NMJ263" s="50"/>
      <c r="NMK263" s="50"/>
      <c r="NML263" s="50"/>
      <c r="NMM263" s="50"/>
      <c r="NMN263" s="50"/>
      <c r="NMO263" s="50"/>
      <c r="NMP263" s="50"/>
      <c r="NMQ263" s="50"/>
      <c r="NMR263" s="50"/>
      <c r="NMS263" s="50"/>
      <c r="NMT263" s="50"/>
      <c r="NMU263" s="50"/>
      <c r="NMV263" s="50"/>
      <c r="NMW263" s="50"/>
      <c r="NMX263" s="50"/>
      <c r="NMY263" s="50"/>
      <c r="NMZ263" s="50"/>
      <c r="NNA263" s="102"/>
      <c r="NNB263" s="103"/>
      <c r="NNC263" s="101"/>
      <c r="NND263" s="106"/>
      <c r="NNE263" s="105"/>
      <c r="NNF263" s="50"/>
      <c r="NNG263" s="50"/>
      <c r="NNH263" s="50"/>
      <c r="NNI263" s="50"/>
      <c r="NNJ263" s="50"/>
      <c r="NNK263" s="50"/>
      <c r="NNL263" s="50"/>
      <c r="NNM263" s="50"/>
      <c r="NNN263" s="50"/>
      <c r="NNO263" s="50"/>
      <c r="NNP263" s="50"/>
      <c r="NNQ263" s="50"/>
      <c r="NNR263" s="50"/>
      <c r="NNS263" s="50"/>
      <c r="NNT263" s="50"/>
      <c r="NNU263" s="50"/>
      <c r="NNV263" s="50"/>
      <c r="NNW263" s="50"/>
      <c r="NNX263" s="50"/>
      <c r="NNY263" s="50"/>
      <c r="NNZ263" s="50"/>
      <c r="NOA263" s="50"/>
      <c r="NOB263" s="50"/>
      <c r="NOC263" s="50"/>
      <c r="NOD263" s="50"/>
      <c r="NOE263" s="50"/>
      <c r="NOF263" s="50"/>
      <c r="NOG263" s="50"/>
      <c r="NOH263" s="50"/>
      <c r="NOI263" s="50"/>
      <c r="NOJ263" s="50"/>
      <c r="NOK263" s="102"/>
      <c r="NOL263" s="103"/>
      <c r="NOM263" s="101"/>
      <c r="NON263" s="106"/>
      <c r="NOO263" s="105"/>
      <c r="NOP263" s="50"/>
      <c r="NOQ263" s="50"/>
      <c r="NOR263" s="50"/>
      <c r="NOS263" s="50"/>
      <c r="NOT263" s="50"/>
      <c r="NOU263" s="50"/>
      <c r="NOV263" s="50"/>
      <c r="NOW263" s="50"/>
      <c r="NOX263" s="50"/>
      <c r="NOY263" s="50"/>
      <c r="NOZ263" s="50"/>
      <c r="NPA263" s="50"/>
      <c r="NPB263" s="50"/>
      <c r="NPC263" s="50"/>
      <c r="NPD263" s="50"/>
      <c r="NPE263" s="50"/>
      <c r="NPF263" s="50"/>
      <c r="NPG263" s="50"/>
      <c r="NPH263" s="50"/>
      <c r="NPI263" s="50"/>
      <c r="NPJ263" s="50"/>
      <c r="NPK263" s="50"/>
      <c r="NPL263" s="50"/>
      <c r="NPM263" s="50"/>
      <c r="NPN263" s="50"/>
      <c r="NPO263" s="50"/>
      <c r="NPP263" s="50"/>
      <c r="NPQ263" s="50"/>
      <c r="NPR263" s="50"/>
      <c r="NPS263" s="50"/>
      <c r="NPT263" s="50"/>
      <c r="NPU263" s="102"/>
      <c r="NPV263" s="103"/>
      <c r="NPW263" s="101"/>
      <c r="NPX263" s="106"/>
      <c r="NPY263" s="105"/>
      <c r="NPZ263" s="50"/>
      <c r="NQA263" s="50"/>
      <c r="NQB263" s="50"/>
      <c r="NQC263" s="50"/>
      <c r="NQD263" s="50"/>
      <c r="NQE263" s="50"/>
      <c r="NQF263" s="50"/>
      <c r="NQG263" s="50"/>
      <c r="NQH263" s="50"/>
      <c r="NQI263" s="50"/>
      <c r="NQJ263" s="50"/>
      <c r="NQK263" s="50"/>
      <c r="NQL263" s="50"/>
      <c r="NQM263" s="50"/>
      <c r="NQN263" s="50"/>
      <c r="NQO263" s="50"/>
      <c r="NQP263" s="50"/>
      <c r="NQQ263" s="50"/>
      <c r="NQR263" s="50"/>
      <c r="NQS263" s="50"/>
      <c r="NQT263" s="50"/>
      <c r="NQU263" s="50"/>
      <c r="NQV263" s="50"/>
      <c r="NQW263" s="50"/>
      <c r="NQX263" s="50"/>
      <c r="NQY263" s="50"/>
      <c r="NQZ263" s="50"/>
      <c r="NRA263" s="50"/>
      <c r="NRB263" s="50"/>
      <c r="NRC263" s="50"/>
      <c r="NRD263" s="50"/>
      <c r="NRE263" s="102"/>
      <c r="NRF263" s="103"/>
      <c r="NRG263" s="101"/>
      <c r="NRH263" s="106"/>
      <c r="NRI263" s="105"/>
      <c r="NRJ263" s="50"/>
      <c r="NRK263" s="50"/>
      <c r="NRL263" s="50"/>
      <c r="NRM263" s="50"/>
      <c r="NRN263" s="50"/>
      <c r="NRO263" s="50"/>
      <c r="NRP263" s="50"/>
      <c r="NRQ263" s="50"/>
      <c r="NRR263" s="50"/>
      <c r="NRS263" s="50"/>
      <c r="NRT263" s="50"/>
      <c r="NRU263" s="50"/>
      <c r="NRV263" s="50"/>
      <c r="NRW263" s="50"/>
      <c r="NRX263" s="50"/>
      <c r="NRY263" s="50"/>
      <c r="NRZ263" s="50"/>
      <c r="NSA263" s="50"/>
      <c r="NSB263" s="50"/>
      <c r="NSC263" s="50"/>
      <c r="NSD263" s="50"/>
      <c r="NSE263" s="50"/>
      <c r="NSF263" s="50"/>
      <c r="NSG263" s="50"/>
      <c r="NSH263" s="50"/>
      <c r="NSI263" s="50"/>
      <c r="NSJ263" s="50"/>
      <c r="NSK263" s="50"/>
      <c r="NSL263" s="50"/>
      <c r="NSM263" s="50"/>
      <c r="NSN263" s="50"/>
      <c r="NSO263" s="102"/>
      <c r="NSP263" s="103"/>
      <c r="NSQ263" s="101"/>
      <c r="NSR263" s="106"/>
      <c r="NSS263" s="105"/>
      <c r="NST263" s="50"/>
      <c r="NSU263" s="50"/>
      <c r="NSV263" s="50"/>
      <c r="NSW263" s="50"/>
      <c r="NSX263" s="50"/>
      <c r="NSY263" s="50"/>
      <c r="NSZ263" s="50"/>
      <c r="NTA263" s="50"/>
      <c r="NTB263" s="50"/>
      <c r="NTC263" s="50"/>
      <c r="NTD263" s="50"/>
      <c r="NTE263" s="50"/>
      <c r="NTF263" s="50"/>
      <c r="NTG263" s="50"/>
      <c r="NTH263" s="50"/>
      <c r="NTI263" s="50"/>
      <c r="NTJ263" s="50"/>
      <c r="NTK263" s="50"/>
      <c r="NTL263" s="50"/>
      <c r="NTM263" s="50"/>
      <c r="NTN263" s="50"/>
      <c r="NTO263" s="50"/>
      <c r="NTP263" s="50"/>
      <c r="NTQ263" s="50"/>
      <c r="NTR263" s="50"/>
      <c r="NTS263" s="50"/>
      <c r="NTT263" s="50"/>
      <c r="NTU263" s="50"/>
      <c r="NTV263" s="50"/>
      <c r="NTW263" s="50"/>
      <c r="NTX263" s="50"/>
      <c r="NTY263" s="102"/>
      <c r="NTZ263" s="103"/>
      <c r="NUA263" s="101"/>
      <c r="NUB263" s="106"/>
      <c r="NUC263" s="105"/>
      <c r="NUD263" s="50"/>
      <c r="NUE263" s="50"/>
      <c r="NUF263" s="50"/>
      <c r="NUG263" s="50"/>
      <c r="NUH263" s="50"/>
      <c r="NUI263" s="50"/>
      <c r="NUJ263" s="50"/>
      <c r="NUK263" s="50"/>
      <c r="NUL263" s="50"/>
      <c r="NUM263" s="50"/>
      <c r="NUN263" s="50"/>
      <c r="NUO263" s="50"/>
      <c r="NUP263" s="50"/>
      <c r="NUQ263" s="50"/>
      <c r="NUR263" s="50"/>
      <c r="NUS263" s="50"/>
      <c r="NUT263" s="50"/>
      <c r="NUU263" s="50"/>
      <c r="NUV263" s="50"/>
      <c r="NUW263" s="50"/>
      <c r="NUX263" s="50"/>
      <c r="NUY263" s="50"/>
      <c r="NUZ263" s="50"/>
      <c r="NVA263" s="50"/>
      <c r="NVB263" s="50"/>
      <c r="NVC263" s="50"/>
      <c r="NVD263" s="50"/>
      <c r="NVE263" s="50"/>
      <c r="NVF263" s="50"/>
      <c r="NVG263" s="50"/>
      <c r="NVH263" s="50"/>
      <c r="NVI263" s="102"/>
      <c r="NVJ263" s="103"/>
      <c r="NVK263" s="101"/>
      <c r="NVL263" s="106"/>
      <c r="NVM263" s="105"/>
      <c r="NVN263" s="50"/>
      <c r="NVO263" s="50"/>
      <c r="NVP263" s="50"/>
      <c r="NVQ263" s="50"/>
      <c r="NVR263" s="50"/>
      <c r="NVS263" s="50"/>
      <c r="NVT263" s="50"/>
      <c r="NVU263" s="50"/>
      <c r="NVV263" s="50"/>
      <c r="NVW263" s="50"/>
      <c r="NVX263" s="50"/>
      <c r="NVY263" s="50"/>
      <c r="NVZ263" s="50"/>
      <c r="NWA263" s="50"/>
      <c r="NWB263" s="50"/>
      <c r="NWC263" s="50"/>
      <c r="NWD263" s="50"/>
      <c r="NWE263" s="50"/>
      <c r="NWF263" s="50"/>
      <c r="NWG263" s="50"/>
      <c r="NWH263" s="50"/>
      <c r="NWI263" s="50"/>
      <c r="NWJ263" s="50"/>
      <c r="NWK263" s="50"/>
      <c r="NWL263" s="50"/>
      <c r="NWM263" s="50"/>
      <c r="NWN263" s="50"/>
      <c r="NWO263" s="50"/>
      <c r="NWP263" s="50"/>
      <c r="NWQ263" s="50"/>
      <c r="NWR263" s="50"/>
      <c r="NWS263" s="102"/>
      <c r="NWT263" s="103"/>
      <c r="NWU263" s="101"/>
      <c r="NWV263" s="106"/>
      <c r="NWW263" s="105"/>
      <c r="NWX263" s="50"/>
      <c r="NWY263" s="50"/>
      <c r="NWZ263" s="50"/>
      <c r="NXA263" s="50"/>
      <c r="NXB263" s="50"/>
      <c r="NXC263" s="50"/>
      <c r="NXD263" s="50"/>
      <c r="NXE263" s="50"/>
      <c r="NXF263" s="50"/>
      <c r="NXG263" s="50"/>
      <c r="NXH263" s="50"/>
      <c r="NXI263" s="50"/>
      <c r="NXJ263" s="50"/>
      <c r="NXK263" s="50"/>
      <c r="NXL263" s="50"/>
      <c r="NXM263" s="50"/>
      <c r="NXN263" s="50"/>
      <c r="NXO263" s="50"/>
      <c r="NXP263" s="50"/>
      <c r="NXQ263" s="50"/>
      <c r="NXR263" s="50"/>
      <c r="NXS263" s="50"/>
      <c r="NXT263" s="50"/>
      <c r="NXU263" s="50"/>
      <c r="NXV263" s="50"/>
      <c r="NXW263" s="50"/>
      <c r="NXX263" s="50"/>
      <c r="NXY263" s="50"/>
      <c r="NXZ263" s="50"/>
      <c r="NYA263" s="50"/>
      <c r="NYB263" s="50"/>
      <c r="NYC263" s="102"/>
      <c r="NYD263" s="103"/>
      <c r="NYE263" s="101"/>
      <c r="NYF263" s="106"/>
      <c r="NYG263" s="105"/>
      <c r="NYH263" s="50"/>
      <c r="NYI263" s="50"/>
      <c r="NYJ263" s="50"/>
      <c r="NYK263" s="50"/>
      <c r="NYL263" s="50"/>
      <c r="NYM263" s="50"/>
      <c r="NYN263" s="50"/>
      <c r="NYO263" s="50"/>
      <c r="NYP263" s="50"/>
      <c r="NYQ263" s="50"/>
      <c r="NYR263" s="50"/>
      <c r="NYS263" s="50"/>
      <c r="NYT263" s="50"/>
      <c r="NYU263" s="50"/>
      <c r="NYV263" s="50"/>
      <c r="NYW263" s="50"/>
      <c r="NYX263" s="50"/>
      <c r="NYY263" s="50"/>
      <c r="NYZ263" s="50"/>
      <c r="NZA263" s="50"/>
      <c r="NZB263" s="50"/>
      <c r="NZC263" s="50"/>
      <c r="NZD263" s="50"/>
      <c r="NZE263" s="50"/>
      <c r="NZF263" s="50"/>
      <c r="NZG263" s="50"/>
      <c r="NZH263" s="50"/>
      <c r="NZI263" s="50"/>
      <c r="NZJ263" s="50"/>
      <c r="NZK263" s="50"/>
      <c r="NZL263" s="50"/>
      <c r="NZM263" s="102"/>
      <c r="NZN263" s="103"/>
      <c r="NZO263" s="101"/>
      <c r="NZP263" s="106"/>
      <c r="NZQ263" s="105"/>
      <c r="NZR263" s="50"/>
      <c r="NZS263" s="50"/>
      <c r="NZT263" s="50"/>
      <c r="NZU263" s="50"/>
      <c r="NZV263" s="50"/>
      <c r="NZW263" s="50"/>
      <c r="NZX263" s="50"/>
      <c r="NZY263" s="50"/>
      <c r="NZZ263" s="50"/>
      <c r="OAA263" s="50"/>
      <c r="OAB263" s="50"/>
      <c r="OAC263" s="50"/>
      <c r="OAD263" s="50"/>
      <c r="OAE263" s="50"/>
      <c r="OAF263" s="50"/>
      <c r="OAG263" s="50"/>
      <c r="OAH263" s="50"/>
      <c r="OAI263" s="50"/>
      <c r="OAJ263" s="50"/>
      <c r="OAK263" s="50"/>
      <c r="OAL263" s="50"/>
      <c r="OAM263" s="50"/>
      <c r="OAN263" s="50"/>
      <c r="OAO263" s="50"/>
      <c r="OAP263" s="50"/>
      <c r="OAQ263" s="50"/>
      <c r="OAR263" s="50"/>
      <c r="OAS263" s="50"/>
      <c r="OAT263" s="50"/>
      <c r="OAU263" s="50"/>
      <c r="OAV263" s="50"/>
      <c r="OAW263" s="102"/>
      <c r="OAX263" s="103"/>
      <c r="OAY263" s="101"/>
      <c r="OAZ263" s="106"/>
      <c r="OBA263" s="105"/>
      <c r="OBB263" s="50"/>
      <c r="OBC263" s="50"/>
      <c r="OBD263" s="50"/>
      <c r="OBE263" s="50"/>
      <c r="OBF263" s="50"/>
      <c r="OBG263" s="50"/>
      <c r="OBH263" s="50"/>
      <c r="OBI263" s="50"/>
      <c r="OBJ263" s="50"/>
      <c r="OBK263" s="50"/>
      <c r="OBL263" s="50"/>
      <c r="OBM263" s="50"/>
      <c r="OBN263" s="50"/>
      <c r="OBO263" s="50"/>
      <c r="OBP263" s="50"/>
      <c r="OBQ263" s="50"/>
      <c r="OBR263" s="50"/>
      <c r="OBS263" s="50"/>
      <c r="OBT263" s="50"/>
      <c r="OBU263" s="50"/>
      <c r="OBV263" s="50"/>
      <c r="OBW263" s="50"/>
      <c r="OBX263" s="50"/>
      <c r="OBY263" s="50"/>
      <c r="OBZ263" s="50"/>
      <c r="OCA263" s="50"/>
      <c r="OCB263" s="50"/>
      <c r="OCC263" s="50"/>
      <c r="OCD263" s="50"/>
      <c r="OCE263" s="50"/>
      <c r="OCF263" s="50"/>
      <c r="OCG263" s="102"/>
      <c r="OCH263" s="103"/>
      <c r="OCI263" s="101"/>
      <c r="OCJ263" s="106"/>
      <c r="OCK263" s="105"/>
      <c r="OCL263" s="50"/>
      <c r="OCM263" s="50"/>
      <c r="OCN263" s="50"/>
      <c r="OCO263" s="50"/>
      <c r="OCP263" s="50"/>
      <c r="OCQ263" s="50"/>
      <c r="OCR263" s="50"/>
      <c r="OCS263" s="50"/>
      <c r="OCT263" s="50"/>
      <c r="OCU263" s="50"/>
      <c r="OCV263" s="50"/>
      <c r="OCW263" s="50"/>
      <c r="OCX263" s="50"/>
      <c r="OCY263" s="50"/>
      <c r="OCZ263" s="50"/>
      <c r="ODA263" s="50"/>
      <c r="ODB263" s="50"/>
      <c r="ODC263" s="50"/>
      <c r="ODD263" s="50"/>
      <c r="ODE263" s="50"/>
      <c r="ODF263" s="50"/>
      <c r="ODG263" s="50"/>
      <c r="ODH263" s="50"/>
      <c r="ODI263" s="50"/>
      <c r="ODJ263" s="50"/>
      <c r="ODK263" s="50"/>
      <c r="ODL263" s="50"/>
      <c r="ODM263" s="50"/>
      <c r="ODN263" s="50"/>
      <c r="ODO263" s="50"/>
      <c r="ODP263" s="50"/>
      <c r="ODQ263" s="102"/>
      <c r="ODR263" s="103"/>
      <c r="ODS263" s="101"/>
      <c r="ODT263" s="106"/>
      <c r="ODU263" s="105"/>
      <c r="ODV263" s="50"/>
      <c r="ODW263" s="50"/>
      <c r="ODX263" s="50"/>
      <c r="ODY263" s="50"/>
      <c r="ODZ263" s="50"/>
      <c r="OEA263" s="50"/>
      <c r="OEB263" s="50"/>
      <c r="OEC263" s="50"/>
      <c r="OED263" s="50"/>
      <c r="OEE263" s="50"/>
      <c r="OEF263" s="50"/>
      <c r="OEG263" s="50"/>
      <c r="OEH263" s="50"/>
      <c r="OEI263" s="50"/>
      <c r="OEJ263" s="50"/>
      <c r="OEK263" s="50"/>
      <c r="OEL263" s="50"/>
      <c r="OEM263" s="50"/>
      <c r="OEN263" s="50"/>
      <c r="OEO263" s="50"/>
      <c r="OEP263" s="50"/>
      <c r="OEQ263" s="50"/>
      <c r="OER263" s="50"/>
      <c r="OES263" s="50"/>
      <c r="OET263" s="50"/>
      <c r="OEU263" s="50"/>
      <c r="OEV263" s="50"/>
      <c r="OEW263" s="50"/>
      <c r="OEX263" s="50"/>
      <c r="OEY263" s="50"/>
      <c r="OEZ263" s="50"/>
      <c r="OFA263" s="102"/>
      <c r="OFB263" s="103"/>
      <c r="OFC263" s="101"/>
      <c r="OFD263" s="106"/>
      <c r="OFE263" s="105"/>
      <c r="OFF263" s="50"/>
      <c r="OFG263" s="50"/>
      <c r="OFH263" s="50"/>
      <c r="OFI263" s="50"/>
      <c r="OFJ263" s="50"/>
      <c r="OFK263" s="50"/>
      <c r="OFL263" s="50"/>
      <c r="OFM263" s="50"/>
      <c r="OFN263" s="50"/>
      <c r="OFO263" s="50"/>
      <c r="OFP263" s="50"/>
      <c r="OFQ263" s="50"/>
      <c r="OFR263" s="50"/>
      <c r="OFS263" s="50"/>
      <c r="OFT263" s="50"/>
      <c r="OFU263" s="50"/>
      <c r="OFV263" s="50"/>
      <c r="OFW263" s="50"/>
      <c r="OFX263" s="50"/>
      <c r="OFY263" s="50"/>
      <c r="OFZ263" s="50"/>
      <c r="OGA263" s="50"/>
      <c r="OGB263" s="50"/>
      <c r="OGC263" s="50"/>
      <c r="OGD263" s="50"/>
      <c r="OGE263" s="50"/>
      <c r="OGF263" s="50"/>
      <c r="OGG263" s="50"/>
      <c r="OGH263" s="50"/>
      <c r="OGI263" s="50"/>
      <c r="OGJ263" s="50"/>
      <c r="OGK263" s="102"/>
      <c r="OGL263" s="103"/>
      <c r="OGM263" s="101"/>
      <c r="OGN263" s="106"/>
      <c r="OGO263" s="105"/>
      <c r="OGP263" s="50"/>
      <c r="OGQ263" s="50"/>
      <c r="OGR263" s="50"/>
      <c r="OGS263" s="50"/>
      <c r="OGT263" s="50"/>
      <c r="OGU263" s="50"/>
      <c r="OGV263" s="50"/>
      <c r="OGW263" s="50"/>
      <c r="OGX263" s="50"/>
      <c r="OGY263" s="50"/>
      <c r="OGZ263" s="50"/>
      <c r="OHA263" s="50"/>
      <c r="OHB263" s="50"/>
      <c r="OHC263" s="50"/>
      <c r="OHD263" s="50"/>
      <c r="OHE263" s="50"/>
      <c r="OHF263" s="50"/>
      <c r="OHG263" s="50"/>
      <c r="OHH263" s="50"/>
      <c r="OHI263" s="50"/>
      <c r="OHJ263" s="50"/>
      <c r="OHK263" s="50"/>
      <c r="OHL263" s="50"/>
      <c r="OHM263" s="50"/>
      <c r="OHN263" s="50"/>
      <c r="OHO263" s="50"/>
      <c r="OHP263" s="50"/>
      <c r="OHQ263" s="50"/>
      <c r="OHR263" s="50"/>
      <c r="OHS263" s="50"/>
      <c r="OHT263" s="50"/>
      <c r="OHU263" s="102"/>
      <c r="OHV263" s="103"/>
      <c r="OHW263" s="101"/>
      <c r="OHX263" s="106"/>
      <c r="OHY263" s="105"/>
      <c r="OHZ263" s="50"/>
      <c r="OIA263" s="50"/>
      <c r="OIB263" s="50"/>
      <c r="OIC263" s="50"/>
      <c r="OID263" s="50"/>
      <c r="OIE263" s="50"/>
      <c r="OIF263" s="50"/>
      <c r="OIG263" s="50"/>
      <c r="OIH263" s="50"/>
      <c r="OII263" s="50"/>
      <c r="OIJ263" s="50"/>
      <c r="OIK263" s="50"/>
      <c r="OIL263" s="50"/>
      <c r="OIM263" s="50"/>
      <c r="OIN263" s="50"/>
      <c r="OIO263" s="50"/>
      <c r="OIP263" s="50"/>
      <c r="OIQ263" s="50"/>
      <c r="OIR263" s="50"/>
      <c r="OIS263" s="50"/>
      <c r="OIT263" s="50"/>
      <c r="OIU263" s="50"/>
      <c r="OIV263" s="50"/>
      <c r="OIW263" s="50"/>
      <c r="OIX263" s="50"/>
      <c r="OIY263" s="50"/>
      <c r="OIZ263" s="50"/>
      <c r="OJA263" s="50"/>
      <c r="OJB263" s="50"/>
      <c r="OJC263" s="50"/>
      <c r="OJD263" s="50"/>
      <c r="OJE263" s="102"/>
      <c r="OJF263" s="103"/>
      <c r="OJG263" s="101"/>
      <c r="OJH263" s="106"/>
      <c r="OJI263" s="105"/>
      <c r="OJJ263" s="50"/>
      <c r="OJK263" s="50"/>
      <c r="OJL263" s="50"/>
      <c r="OJM263" s="50"/>
      <c r="OJN263" s="50"/>
      <c r="OJO263" s="50"/>
      <c r="OJP263" s="50"/>
      <c r="OJQ263" s="50"/>
      <c r="OJR263" s="50"/>
      <c r="OJS263" s="50"/>
      <c r="OJT263" s="50"/>
      <c r="OJU263" s="50"/>
      <c r="OJV263" s="50"/>
      <c r="OJW263" s="50"/>
      <c r="OJX263" s="50"/>
      <c r="OJY263" s="50"/>
      <c r="OJZ263" s="50"/>
      <c r="OKA263" s="50"/>
      <c r="OKB263" s="50"/>
      <c r="OKC263" s="50"/>
      <c r="OKD263" s="50"/>
      <c r="OKE263" s="50"/>
      <c r="OKF263" s="50"/>
      <c r="OKG263" s="50"/>
      <c r="OKH263" s="50"/>
      <c r="OKI263" s="50"/>
      <c r="OKJ263" s="50"/>
      <c r="OKK263" s="50"/>
      <c r="OKL263" s="50"/>
      <c r="OKM263" s="50"/>
      <c r="OKN263" s="50"/>
      <c r="OKO263" s="102"/>
      <c r="OKP263" s="103"/>
      <c r="OKQ263" s="101"/>
      <c r="OKR263" s="106"/>
      <c r="OKS263" s="105"/>
      <c r="OKT263" s="50"/>
      <c r="OKU263" s="50"/>
      <c r="OKV263" s="50"/>
      <c r="OKW263" s="50"/>
      <c r="OKX263" s="50"/>
      <c r="OKY263" s="50"/>
      <c r="OKZ263" s="50"/>
      <c r="OLA263" s="50"/>
      <c r="OLB263" s="50"/>
      <c r="OLC263" s="50"/>
      <c r="OLD263" s="50"/>
      <c r="OLE263" s="50"/>
      <c r="OLF263" s="50"/>
      <c r="OLG263" s="50"/>
      <c r="OLH263" s="50"/>
      <c r="OLI263" s="50"/>
      <c r="OLJ263" s="50"/>
      <c r="OLK263" s="50"/>
      <c r="OLL263" s="50"/>
      <c r="OLM263" s="50"/>
      <c r="OLN263" s="50"/>
      <c r="OLO263" s="50"/>
      <c r="OLP263" s="50"/>
      <c r="OLQ263" s="50"/>
      <c r="OLR263" s="50"/>
      <c r="OLS263" s="50"/>
      <c r="OLT263" s="50"/>
      <c r="OLU263" s="50"/>
      <c r="OLV263" s="50"/>
      <c r="OLW263" s="50"/>
      <c r="OLX263" s="50"/>
      <c r="OLY263" s="102"/>
      <c r="OLZ263" s="103"/>
      <c r="OMA263" s="101"/>
      <c r="OMB263" s="106"/>
      <c r="OMC263" s="105"/>
      <c r="OMD263" s="50"/>
      <c r="OME263" s="50"/>
      <c r="OMF263" s="50"/>
      <c r="OMG263" s="50"/>
      <c r="OMH263" s="50"/>
      <c r="OMI263" s="50"/>
      <c r="OMJ263" s="50"/>
      <c r="OMK263" s="50"/>
      <c r="OML263" s="50"/>
      <c r="OMM263" s="50"/>
      <c r="OMN263" s="50"/>
      <c r="OMO263" s="50"/>
      <c r="OMP263" s="50"/>
      <c r="OMQ263" s="50"/>
      <c r="OMR263" s="50"/>
      <c r="OMS263" s="50"/>
      <c r="OMT263" s="50"/>
      <c r="OMU263" s="50"/>
      <c r="OMV263" s="50"/>
      <c r="OMW263" s="50"/>
      <c r="OMX263" s="50"/>
      <c r="OMY263" s="50"/>
      <c r="OMZ263" s="50"/>
      <c r="ONA263" s="50"/>
      <c r="ONB263" s="50"/>
      <c r="ONC263" s="50"/>
      <c r="OND263" s="50"/>
      <c r="ONE263" s="50"/>
      <c r="ONF263" s="50"/>
      <c r="ONG263" s="50"/>
      <c r="ONH263" s="50"/>
      <c r="ONI263" s="102"/>
      <c r="ONJ263" s="103"/>
      <c r="ONK263" s="101"/>
      <c r="ONL263" s="106"/>
      <c r="ONM263" s="105"/>
      <c r="ONN263" s="50"/>
      <c r="ONO263" s="50"/>
      <c r="ONP263" s="50"/>
      <c r="ONQ263" s="50"/>
      <c r="ONR263" s="50"/>
      <c r="ONS263" s="50"/>
      <c r="ONT263" s="50"/>
      <c r="ONU263" s="50"/>
      <c r="ONV263" s="50"/>
      <c r="ONW263" s="50"/>
      <c r="ONX263" s="50"/>
      <c r="ONY263" s="50"/>
      <c r="ONZ263" s="50"/>
      <c r="OOA263" s="50"/>
      <c r="OOB263" s="50"/>
      <c r="OOC263" s="50"/>
      <c r="OOD263" s="50"/>
      <c r="OOE263" s="50"/>
      <c r="OOF263" s="50"/>
      <c r="OOG263" s="50"/>
      <c r="OOH263" s="50"/>
      <c r="OOI263" s="50"/>
      <c r="OOJ263" s="50"/>
      <c r="OOK263" s="50"/>
      <c r="OOL263" s="50"/>
      <c r="OOM263" s="50"/>
      <c r="OON263" s="50"/>
      <c r="OOO263" s="50"/>
      <c r="OOP263" s="50"/>
      <c r="OOQ263" s="50"/>
      <c r="OOR263" s="50"/>
      <c r="OOS263" s="102"/>
      <c r="OOT263" s="103"/>
      <c r="OOU263" s="101"/>
      <c r="OOV263" s="106"/>
      <c r="OOW263" s="105"/>
      <c r="OOX263" s="50"/>
      <c r="OOY263" s="50"/>
      <c r="OOZ263" s="50"/>
      <c r="OPA263" s="50"/>
      <c r="OPB263" s="50"/>
      <c r="OPC263" s="50"/>
      <c r="OPD263" s="50"/>
      <c r="OPE263" s="50"/>
      <c r="OPF263" s="50"/>
      <c r="OPG263" s="50"/>
      <c r="OPH263" s="50"/>
      <c r="OPI263" s="50"/>
      <c r="OPJ263" s="50"/>
      <c r="OPK263" s="50"/>
      <c r="OPL263" s="50"/>
      <c r="OPM263" s="50"/>
      <c r="OPN263" s="50"/>
      <c r="OPO263" s="50"/>
      <c r="OPP263" s="50"/>
      <c r="OPQ263" s="50"/>
      <c r="OPR263" s="50"/>
      <c r="OPS263" s="50"/>
      <c r="OPT263" s="50"/>
      <c r="OPU263" s="50"/>
      <c r="OPV263" s="50"/>
      <c r="OPW263" s="50"/>
      <c r="OPX263" s="50"/>
      <c r="OPY263" s="50"/>
      <c r="OPZ263" s="50"/>
      <c r="OQA263" s="50"/>
      <c r="OQB263" s="50"/>
      <c r="OQC263" s="102"/>
      <c r="OQD263" s="103"/>
      <c r="OQE263" s="101"/>
      <c r="OQF263" s="106"/>
      <c r="OQG263" s="105"/>
      <c r="OQH263" s="50"/>
      <c r="OQI263" s="50"/>
      <c r="OQJ263" s="50"/>
      <c r="OQK263" s="50"/>
      <c r="OQL263" s="50"/>
      <c r="OQM263" s="50"/>
      <c r="OQN263" s="50"/>
      <c r="OQO263" s="50"/>
      <c r="OQP263" s="50"/>
      <c r="OQQ263" s="50"/>
      <c r="OQR263" s="50"/>
      <c r="OQS263" s="50"/>
      <c r="OQT263" s="50"/>
      <c r="OQU263" s="50"/>
      <c r="OQV263" s="50"/>
      <c r="OQW263" s="50"/>
      <c r="OQX263" s="50"/>
      <c r="OQY263" s="50"/>
      <c r="OQZ263" s="50"/>
      <c r="ORA263" s="50"/>
      <c r="ORB263" s="50"/>
      <c r="ORC263" s="50"/>
      <c r="ORD263" s="50"/>
      <c r="ORE263" s="50"/>
      <c r="ORF263" s="50"/>
      <c r="ORG263" s="50"/>
      <c r="ORH263" s="50"/>
      <c r="ORI263" s="50"/>
      <c r="ORJ263" s="50"/>
      <c r="ORK263" s="50"/>
      <c r="ORL263" s="50"/>
      <c r="ORM263" s="102"/>
      <c r="ORN263" s="103"/>
      <c r="ORO263" s="101"/>
      <c r="ORP263" s="106"/>
      <c r="ORQ263" s="105"/>
      <c r="ORR263" s="50"/>
      <c r="ORS263" s="50"/>
      <c r="ORT263" s="50"/>
      <c r="ORU263" s="50"/>
      <c r="ORV263" s="50"/>
      <c r="ORW263" s="50"/>
      <c r="ORX263" s="50"/>
      <c r="ORY263" s="50"/>
      <c r="ORZ263" s="50"/>
      <c r="OSA263" s="50"/>
      <c r="OSB263" s="50"/>
      <c r="OSC263" s="50"/>
      <c r="OSD263" s="50"/>
      <c r="OSE263" s="50"/>
      <c r="OSF263" s="50"/>
      <c r="OSG263" s="50"/>
      <c r="OSH263" s="50"/>
      <c r="OSI263" s="50"/>
      <c r="OSJ263" s="50"/>
      <c r="OSK263" s="50"/>
      <c r="OSL263" s="50"/>
      <c r="OSM263" s="50"/>
      <c r="OSN263" s="50"/>
      <c r="OSO263" s="50"/>
      <c r="OSP263" s="50"/>
      <c r="OSQ263" s="50"/>
      <c r="OSR263" s="50"/>
      <c r="OSS263" s="50"/>
      <c r="OST263" s="50"/>
      <c r="OSU263" s="50"/>
      <c r="OSV263" s="50"/>
      <c r="OSW263" s="102"/>
      <c r="OSX263" s="103"/>
      <c r="OSY263" s="101"/>
      <c r="OSZ263" s="106"/>
      <c r="OTA263" s="105"/>
      <c r="OTB263" s="50"/>
      <c r="OTC263" s="50"/>
      <c r="OTD263" s="50"/>
      <c r="OTE263" s="50"/>
      <c r="OTF263" s="50"/>
      <c r="OTG263" s="50"/>
      <c r="OTH263" s="50"/>
      <c r="OTI263" s="50"/>
      <c r="OTJ263" s="50"/>
      <c r="OTK263" s="50"/>
      <c r="OTL263" s="50"/>
      <c r="OTM263" s="50"/>
      <c r="OTN263" s="50"/>
      <c r="OTO263" s="50"/>
      <c r="OTP263" s="50"/>
      <c r="OTQ263" s="50"/>
      <c r="OTR263" s="50"/>
      <c r="OTS263" s="50"/>
      <c r="OTT263" s="50"/>
      <c r="OTU263" s="50"/>
      <c r="OTV263" s="50"/>
      <c r="OTW263" s="50"/>
      <c r="OTX263" s="50"/>
      <c r="OTY263" s="50"/>
      <c r="OTZ263" s="50"/>
      <c r="OUA263" s="50"/>
      <c r="OUB263" s="50"/>
      <c r="OUC263" s="50"/>
      <c r="OUD263" s="50"/>
      <c r="OUE263" s="50"/>
      <c r="OUF263" s="50"/>
      <c r="OUG263" s="102"/>
      <c r="OUH263" s="103"/>
      <c r="OUI263" s="101"/>
      <c r="OUJ263" s="106"/>
      <c r="OUK263" s="105"/>
      <c r="OUL263" s="50"/>
      <c r="OUM263" s="50"/>
      <c r="OUN263" s="50"/>
      <c r="OUO263" s="50"/>
      <c r="OUP263" s="50"/>
      <c r="OUQ263" s="50"/>
      <c r="OUR263" s="50"/>
      <c r="OUS263" s="50"/>
      <c r="OUT263" s="50"/>
      <c r="OUU263" s="50"/>
      <c r="OUV263" s="50"/>
      <c r="OUW263" s="50"/>
      <c r="OUX263" s="50"/>
      <c r="OUY263" s="50"/>
      <c r="OUZ263" s="50"/>
      <c r="OVA263" s="50"/>
      <c r="OVB263" s="50"/>
      <c r="OVC263" s="50"/>
      <c r="OVD263" s="50"/>
      <c r="OVE263" s="50"/>
      <c r="OVF263" s="50"/>
      <c r="OVG263" s="50"/>
      <c r="OVH263" s="50"/>
      <c r="OVI263" s="50"/>
      <c r="OVJ263" s="50"/>
      <c r="OVK263" s="50"/>
      <c r="OVL263" s="50"/>
      <c r="OVM263" s="50"/>
      <c r="OVN263" s="50"/>
      <c r="OVO263" s="50"/>
      <c r="OVP263" s="50"/>
      <c r="OVQ263" s="102"/>
      <c r="OVR263" s="103"/>
      <c r="OVS263" s="101"/>
      <c r="OVT263" s="106"/>
      <c r="OVU263" s="105"/>
      <c r="OVV263" s="50"/>
      <c r="OVW263" s="50"/>
      <c r="OVX263" s="50"/>
      <c r="OVY263" s="50"/>
      <c r="OVZ263" s="50"/>
      <c r="OWA263" s="50"/>
      <c r="OWB263" s="50"/>
      <c r="OWC263" s="50"/>
      <c r="OWD263" s="50"/>
      <c r="OWE263" s="50"/>
      <c r="OWF263" s="50"/>
      <c r="OWG263" s="50"/>
      <c r="OWH263" s="50"/>
      <c r="OWI263" s="50"/>
      <c r="OWJ263" s="50"/>
      <c r="OWK263" s="50"/>
      <c r="OWL263" s="50"/>
      <c r="OWM263" s="50"/>
      <c r="OWN263" s="50"/>
      <c r="OWO263" s="50"/>
      <c r="OWP263" s="50"/>
      <c r="OWQ263" s="50"/>
      <c r="OWR263" s="50"/>
      <c r="OWS263" s="50"/>
      <c r="OWT263" s="50"/>
      <c r="OWU263" s="50"/>
      <c r="OWV263" s="50"/>
      <c r="OWW263" s="50"/>
      <c r="OWX263" s="50"/>
      <c r="OWY263" s="50"/>
      <c r="OWZ263" s="50"/>
      <c r="OXA263" s="102"/>
      <c r="OXB263" s="103"/>
      <c r="OXC263" s="101"/>
      <c r="OXD263" s="106"/>
      <c r="OXE263" s="105"/>
      <c r="OXF263" s="50"/>
      <c r="OXG263" s="50"/>
      <c r="OXH263" s="50"/>
      <c r="OXI263" s="50"/>
      <c r="OXJ263" s="50"/>
      <c r="OXK263" s="50"/>
      <c r="OXL263" s="50"/>
      <c r="OXM263" s="50"/>
      <c r="OXN263" s="50"/>
      <c r="OXO263" s="50"/>
      <c r="OXP263" s="50"/>
      <c r="OXQ263" s="50"/>
      <c r="OXR263" s="50"/>
      <c r="OXS263" s="50"/>
      <c r="OXT263" s="50"/>
      <c r="OXU263" s="50"/>
      <c r="OXV263" s="50"/>
      <c r="OXW263" s="50"/>
      <c r="OXX263" s="50"/>
      <c r="OXY263" s="50"/>
      <c r="OXZ263" s="50"/>
      <c r="OYA263" s="50"/>
      <c r="OYB263" s="50"/>
      <c r="OYC263" s="50"/>
      <c r="OYD263" s="50"/>
      <c r="OYE263" s="50"/>
      <c r="OYF263" s="50"/>
      <c r="OYG263" s="50"/>
      <c r="OYH263" s="50"/>
      <c r="OYI263" s="50"/>
      <c r="OYJ263" s="50"/>
      <c r="OYK263" s="102"/>
      <c r="OYL263" s="103"/>
      <c r="OYM263" s="101"/>
      <c r="OYN263" s="106"/>
      <c r="OYO263" s="105"/>
      <c r="OYP263" s="50"/>
      <c r="OYQ263" s="50"/>
      <c r="OYR263" s="50"/>
      <c r="OYS263" s="50"/>
      <c r="OYT263" s="50"/>
      <c r="OYU263" s="50"/>
      <c r="OYV263" s="50"/>
      <c r="OYW263" s="50"/>
      <c r="OYX263" s="50"/>
      <c r="OYY263" s="50"/>
      <c r="OYZ263" s="50"/>
      <c r="OZA263" s="50"/>
      <c r="OZB263" s="50"/>
      <c r="OZC263" s="50"/>
      <c r="OZD263" s="50"/>
      <c r="OZE263" s="50"/>
      <c r="OZF263" s="50"/>
      <c r="OZG263" s="50"/>
      <c r="OZH263" s="50"/>
      <c r="OZI263" s="50"/>
      <c r="OZJ263" s="50"/>
      <c r="OZK263" s="50"/>
      <c r="OZL263" s="50"/>
      <c r="OZM263" s="50"/>
      <c r="OZN263" s="50"/>
      <c r="OZO263" s="50"/>
      <c r="OZP263" s="50"/>
      <c r="OZQ263" s="50"/>
      <c r="OZR263" s="50"/>
      <c r="OZS263" s="50"/>
      <c r="OZT263" s="50"/>
      <c r="OZU263" s="102"/>
      <c r="OZV263" s="103"/>
      <c r="OZW263" s="101"/>
      <c r="OZX263" s="106"/>
      <c r="OZY263" s="105"/>
      <c r="OZZ263" s="50"/>
      <c r="PAA263" s="50"/>
      <c r="PAB263" s="50"/>
      <c r="PAC263" s="50"/>
      <c r="PAD263" s="50"/>
      <c r="PAE263" s="50"/>
      <c r="PAF263" s="50"/>
      <c r="PAG263" s="50"/>
      <c r="PAH263" s="50"/>
      <c r="PAI263" s="50"/>
      <c r="PAJ263" s="50"/>
      <c r="PAK263" s="50"/>
      <c r="PAL263" s="50"/>
      <c r="PAM263" s="50"/>
      <c r="PAN263" s="50"/>
      <c r="PAO263" s="50"/>
      <c r="PAP263" s="50"/>
      <c r="PAQ263" s="50"/>
      <c r="PAR263" s="50"/>
      <c r="PAS263" s="50"/>
      <c r="PAT263" s="50"/>
      <c r="PAU263" s="50"/>
      <c r="PAV263" s="50"/>
      <c r="PAW263" s="50"/>
      <c r="PAX263" s="50"/>
      <c r="PAY263" s="50"/>
      <c r="PAZ263" s="50"/>
      <c r="PBA263" s="50"/>
      <c r="PBB263" s="50"/>
      <c r="PBC263" s="50"/>
      <c r="PBD263" s="50"/>
      <c r="PBE263" s="102"/>
      <c r="PBF263" s="103"/>
      <c r="PBG263" s="101"/>
      <c r="PBH263" s="106"/>
      <c r="PBI263" s="105"/>
      <c r="PBJ263" s="50"/>
      <c r="PBK263" s="50"/>
      <c r="PBL263" s="50"/>
      <c r="PBM263" s="50"/>
      <c r="PBN263" s="50"/>
      <c r="PBO263" s="50"/>
      <c r="PBP263" s="50"/>
      <c r="PBQ263" s="50"/>
      <c r="PBR263" s="50"/>
      <c r="PBS263" s="50"/>
      <c r="PBT263" s="50"/>
      <c r="PBU263" s="50"/>
      <c r="PBV263" s="50"/>
      <c r="PBW263" s="50"/>
      <c r="PBX263" s="50"/>
      <c r="PBY263" s="50"/>
      <c r="PBZ263" s="50"/>
      <c r="PCA263" s="50"/>
      <c r="PCB263" s="50"/>
      <c r="PCC263" s="50"/>
      <c r="PCD263" s="50"/>
      <c r="PCE263" s="50"/>
      <c r="PCF263" s="50"/>
      <c r="PCG263" s="50"/>
      <c r="PCH263" s="50"/>
      <c r="PCI263" s="50"/>
      <c r="PCJ263" s="50"/>
      <c r="PCK263" s="50"/>
      <c r="PCL263" s="50"/>
      <c r="PCM263" s="50"/>
      <c r="PCN263" s="50"/>
      <c r="PCO263" s="102"/>
      <c r="PCP263" s="103"/>
      <c r="PCQ263" s="101"/>
      <c r="PCR263" s="106"/>
      <c r="PCS263" s="105"/>
      <c r="PCT263" s="50"/>
      <c r="PCU263" s="50"/>
      <c r="PCV263" s="50"/>
      <c r="PCW263" s="50"/>
      <c r="PCX263" s="50"/>
      <c r="PCY263" s="50"/>
      <c r="PCZ263" s="50"/>
      <c r="PDA263" s="50"/>
      <c r="PDB263" s="50"/>
      <c r="PDC263" s="50"/>
      <c r="PDD263" s="50"/>
      <c r="PDE263" s="50"/>
      <c r="PDF263" s="50"/>
      <c r="PDG263" s="50"/>
      <c r="PDH263" s="50"/>
      <c r="PDI263" s="50"/>
      <c r="PDJ263" s="50"/>
      <c r="PDK263" s="50"/>
      <c r="PDL263" s="50"/>
      <c r="PDM263" s="50"/>
      <c r="PDN263" s="50"/>
      <c r="PDO263" s="50"/>
      <c r="PDP263" s="50"/>
      <c r="PDQ263" s="50"/>
      <c r="PDR263" s="50"/>
      <c r="PDS263" s="50"/>
      <c r="PDT263" s="50"/>
      <c r="PDU263" s="50"/>
      <c r="PDV263" s="50"/>
      <c r="PDW263" s="50"/>
      <c r="PDX263" s="50"/>
      <c r="PDY263" s="102"/>
      <c r="PDZ263" s="103"/>
      <c r="PEA263" s="101"/>
      <c r="PEB263" s="106"/>
      <c r="PEC263" s="105"/>
      <c r="PED263" s="50"/>
      <c r="PEE263" s="50"/>
      <c r="PEF263" s="50"/>
      <c r="PEG263" s="50"/>
      <c r="PEH263" s="50"/>
      <c r="PEI263" s="50"/>
      <c r="PEJ263" s="50"/>
      <c r="PEK263" s="50"/>
      <c r="PEL263" s="50"/>
      <c r="PEM263" s="50"/>
      <c r="PEN263" s="50"/>
      <c r="PEO263" s="50"/>
      <c r="PEP263" s="50"/>
      <c r="PEQ263" s="50"/>
      <c r="PER263" s="50"/>
      <c r="PES263" s="50"/>
      <c r="PET263" s="50"/>
      <c r="PEU263" s="50"/>
      <c r="PEV263" s="50"/>
      <c r="PEW263" s="50"/>
      <c r="PEX263" s="50"/>
      <c r="PEY263" s="50"/>
      <c r="PEZ263" s="50"/>
      <c r="PFA263" s="50"/>
      <c r="PFB263" s="50"/>
      <c r="PFC263" s="50"/>
      <c r="PFD263" s="50"/>
      <c r="PFE263" s="50"/>
      <c r="PFF263" s="50"/>
      <c r="PFG263" s="50"/>
      <c r="PFH263" s="50"/>
      <c r="PFI263" s="102"/>
      <c r="PFJ263" s="103"/>
      <c r="PFK263" s="101"/>
      <c r="PFL263" s="106"/>
      <c r="PFM263" s="105"/>
      <c r="PFN263" s="50"/>
      <c r="PFO263" s="50"/>
      <c r="PFP263" s="50"/>
      <c r="PFQ263" s="50"/>
      <c r="PFR263" s="50"/>
      <c r="PFS263" s="50"/>
      <c r="PFT263" s="50"/>
      <c r="PFU263" s="50"/>
      <c r="PFV263" s="50"/>
      <c r="PFW263" s="50"/>
      <c r="PFX263" s="50"/>
      <c r="PFY263" s="50"/>
      <c r="PFZ263" s="50"/>
      <c r="PGA263" s="50"/>
      <c r="PGB263" s="50"/>
      <c r="PGC263" s="50"/>
      <c r="PGD263" s="50"/>
      <c r="PGE263" s="50"/>
      <c r="PGF263" s="50"/>
      <c r="PGG263" s="50"/>
      <c r="PGH263" s="50"/>
      <c r="PGI263" s="50"/>
      <c r="PGJ263" s="50"/>
      <c r="PGK263" s="50"/>
      <c r="PGL263" s="50"/>
      <c r="PGM263" s="50"/>
      <c r="PGN263" s="50"/>
      <c r="PGO263" s="50"/>
      <c r="PGP263" s="50"/>
      <c r="PGQ263" s="50"/>
      <c r="PGR263" s="50"/>
      <c r="PGS263" s="102"/>
      <c r="PGT263" s="103"/>
      <c r="PGU263" s="101"/>
      <c r="PGV263" s="106"/>
      <c r="PGW263" s="105"/>
      <c r="PGX263" s="50"/>
      <c r="PGY263" s="50"/>
      <c r="PGZ263" s="50"/>
      <c r="PHA263" s="50"/>
      <c r="PHB263" s="50"/>
      <c r="PHC263" s="50"/>
      <c r="PHD263" s="50"/>
      <c r="PHE263" s="50"/>
      <c r="PHF263" s="50"/>
      <c r="PHG263" s="50"/>
      <c r="PHH263" s="50"/>
      <c r="PHI263" s="50"/>
      <c r="PHJ263" s="50"/>
      <c r="PHK263" s="50"/>
      <c r="PHL263" s="50"/>
      <c r="PHM263" s="50"/>
      <c r="PHN263" s="50"/>
      <c r="PHO263" s="50"/>
      <c r="PHP263" s="50"/>
      <c r="PHQ263" s="50"/>
      <c r="PHR263" s="50"/>
      <c r="PHS263" s="50"/>
      <c r="PHT263" s="50"/>
      <c r="PHU263" s="50"/>
      <c r="PHV263" s="50"/>
      <c r="PHW263" s="50"/>
      <c r="PHX263" s="50"/>
      <c r="PHY263" s="50"/>
      <c r="PHZ263" s="50"/>
      <c r="PIA263" s="50"/>
      <c r="PIB263" s="50"/>
      <c r="PIC263" s="102"/>
      <c r="PID263" s="103"/>
      <c r="PIE263" s="101"/>
      <c r="PIF263" s="106"/>
      <c r="PIG263" s="105"/>
      <c r="PIH263" s="50"/>
      <c r="PII263" s="50"/>
      <c r="PIJ263" s="50"/>
      <c r="PIK263" s="50"/>
      <c r="PIL263" s="50"/>
      <c r="PIM263" s="50"/>
      <c r="PIN263" s="50"/>
      <c r="PIO263" s="50"/>
      <c r="PIP263" s="50"/>
      <c r="PIQ263" s="50"/>
      <c r="PIR263" s="50"/>
      <c r="PIS263" s="50"/>
      <c r="PIT263" s="50"/>
      <c r="PIU263" s="50"/>
      <c r="PIV263" s="50"/>
      <c r="PIW263" s="50"/>
      <c r="PIX263" s="50"/>
      <c r="PIY263" s="50"/>
      <c r="PIZ263" s="50"/>
      <c r="PJA263" s="50"/>
      <c r="PJB263" s="50"/>
      <c r="PJC263" s="50"/>
      <c r="PJD263" s="50"/>
      <c r="PJE263" s="50"/>
      <c r="PJF263" s="50"/>
      <c r="PJG263" s="50"/>
      <c r="PJH263" s="50"/>
      <c r="PJI263" s="50"/>
      <c r="PJJ263" s="50"/>
      <c r="PJK263" s="50"/>
      <c r="PJL263" s="50"/>
      <c r="PJM263" s="102"/>
      <c r="PJN263" s="103"/>
      <c r="PJO263" s="101"/>
      <c r="PJP263" s="106"/>
      <c r="PJQ263" s="105"/>
      <c r="PJR263" s="50"/>
      <c r="PJS263" s="50"/>
      <c r="PJT263" s="50"/>
      <c r="PJU263" s="50"/>
      <c r="PJV263" s="50"/>
      <c r="PJW263" s="50"/>
      <c r="PJX263" s="50"/>
      <c r="PJY263" s="50"/>
      <c r="PJZ263" s="50"/>
      <c r="PKA263" s="50"/>
      <c r="PKB263" s="50"/>
      <c r="PKC263" s="50"/>
      <c r="PKD263" s="50"/>
      <c r="PKE263" s="50"/>
      <c r="PKF263" s="50"/>
      <c r="PKG263" s="50"/>
      <c r="PKH263" s="50"/>
      <c r="PKI263" s="50"/>
      <c r="PKJ263" s="50"/>
      <c r="PKK263" s="50"/>
      <c r="PKL263" s="50"/>
      <c r="PKM263" s="50"/>
      <c r="PKN263" s="50"/>
      <c r="PKO263" s="50"/>
      <c r="PKP263" s="50"/>
      <c r="PKQ263" s="50"/>
      <c r="PKR263" s="50"/>
      <c r="PKS263" s="50"/>
      <c r="PKT263" s="50"/>
      <c r="PKU263" s="50"/>
      <c r="PKV263" s="50"/>
      <c r="PKW263" s="102"/>
      <c r="PKX263" s="103"/>
      <c r="PKY263" s="101"/>
      <c r="PKZ263" s="106"/>
      <c r="PLA263" s="105"/>
      <c r="PLB263" s="50"/>
      <c r="PLC263" s="50"/>
      <c r="PLD263" s="50"/>
      <c r="PLE263" s="50"/>
      <c r="PLF263" s="50"/>
      <c r="PLG263" s="50"/>
      <c r="PLH263" s="50"/>
      <c r="PLI263" s="50"/>
      <c r="PLJ263" s="50"/>
      <c r="PLK263" s="50"/>
      <c r="PLL263" s="50"/>
      <c r="PLM263" s="50"/>
      <c r="PLN263" s="50"/>
      <c r="PLO263" s="50"/>
      <c r="PLP263" s="50"/>
      <c r="PLQ263" s="50"/>
      <c r="PLR263" s="50"/>
      <c r="PLS263" s="50"/>
      <c r="PLT263" s="50"/>
      <c r="PLU263" s="50"/>
      <c r="PLV263" s="50"/>
      <c r="PLW263" s="50"/>
      <c r="PLX263" s="50"/>
      <c r="PLY263" s="50"/>
      <c r="PLZ263" s="50"/>
      <c r="PMA263" s="50"/>
      <c r="PMB263" s="50"/>
      <c r="PMC263" s="50"/>
      <c r="PMD263" s="50"/>
      <c r="PME263" s="50"/>
      <c r="PMF263" s="50"/>
      <c r="PMG263" s="102"/>
      <c r="PMH263" s="103"/>
      <c r="PMI263" s="101"/>
      <c r="PMJ263" s="106"/>
      <c r="PMK263" s="105"/>
      <c r="PML263" s="50"/>
      <c r="PMM263" s="50"/>
      <c r="PMN263" s="50"/>
      <c r="PMO263" s="50"/>
      <c r="PMP263" s="50"/>
      <c r="PMQ263" s="50"/>
      <c r="PMR263" s="50"/>
      <c r="PMS263" s="50"/>
      <c r="PMT263" s="50"/>
      <c r="PMU263" s="50"/>
      <c r="PMV263" s="50"/>
      <c r="PMW263" s="50"/>
      <c r="PMX263" s="50"/>
      <c r="PMY263" s="50"/>
      <c r="PMZ263" s="50"/>
      <c r="PNA263" s="50"/>
      <c r="PNB263" s="50"/>
      <c r="PNC263" s="50"/>
      <c r="PND263" s="50"/>
      <c r="PNE263" s="50"/>
      <c r="PNF263" s="50"/>
      <c r="PNG263" s="50"/>
      <c r="PNH263" s="50"/>
      <c r="PNI263" s="50"/>
      <c r="PNJ263" s="50"/>
      <c r="PNK263" s="50"/>
      <c r="PNL263" s="50"/>
      <c r="PNM263" s="50"/>
      <c r="PNN263" s="50"/>
      <c r="PNO263" s="50"/>
      <c r="PNP263" s="50"/>
      <c r="PNQ263" s="102"/>
      <c r="PNR263" s="103"/>
      <c r="PNS263" s="101"/>
      <c r="PNT263" s="106"/>
      <c r="PNU263" s="105"/>
      <c r="PNV263" s="50"/>
      <c r="PNW263" s="50"/>
      <c r="PNX263" s="50"/>
      <c r="PNY263" s="50"/>
      <c r="PNZ263" s="50"/>
      <c r="POA263" s="50"/>
      <c r="POB263" s="50"/>
      <c r="POC263" s="50"/>
      <c r="POD263" s="50"/>
      <c r="POE263" s="50"/>
      <c r="POF263" s="50"/>
      <c r="POG263" s="50"/>
      <c r="POH263" s="50"/>
      <c r="POI263" s="50"/>
      <c r="POJ263" s="50"/>
      <c r="POK263" s="50"/>
      <c r="POL263" s="50"/>
      <c r="POM263" s="50"/>
      <c r="PON263" s="50"/>
      <c r="POO263" s="50"/>
      <c r="POP263" s="50"/>
      <c r="POQ263" s="50"/>
      <c r="POR263" s="50"/>
      <c r="POS263" s="50"/>
      <c r="POT263" s="50"/>
      <c r="POU263" s="50"/>
      <c r="POV263" s="50"/>
      <c r="POW263" s="50"/>
      <c r="POX263" s="50"/>
      <c r="POY263" s="50"/>
      <c r="POZ263" s="50"/>
      <c r="PPA263" s="102"/>
      <c r="PPB263" s="103"/>
      <c r="PPC263" s="101"/>
      <c r="PPD263" s="106"/>
      <c r="PPE263" s="105"/>
      <c r="PPF263" s="50"/>
      <c r="PPG263" s="50"/>
      <c r="PPH263" s="50"/>
      <c r="PPI263" s="50"/>
      <c r="PPJ263" s="50"/>
      <c r="PPK263" s="50"/>
      <c r="PPL263" s="50"/>
      <c r="PPM263" s="50"/>
      <c r="PPN263" s="50"/>
      <c r="PPO263" s="50"/>
      <c r="PPP263" s="50"/>
      <c r="PPQ263" s="50"/>
      <c r="PPR263" s="50"/>
      <c r="PPS263" s="50"/>
      <c r="PPT263" s="50"/>
      <c r="PPU263" s="50"/>
      <c r="PPV263" s="50"/>
      <c r="PPW263" s="50"/>
      <c r="PPX263" s="50"/>
      <c r="PPY263" s="50"/>
      <c r="PPZ263" s="50"/>
      <c r="PQA263" s="50"/>
      <c r="PQB263" s="50"/>
      <c r="PQC263" s="50"/>
      <c r="PQD263" s="50"/>
      <c r="PQE263" s="50"/>
      <c r="PQF263" s="50"/>
      <c r="PQG263" s="50"/>
      <c r="PQH263" s="50"/>
      <c r="PQI263" s="50"/>
      <c r="PQJ263" s="50"/>
      <c r="PQK263" s="102"/>
      <c r="PQL263" s="103"/>
      <c r="PQM263" s="101"/>
      <c r="PQN263" s="106"/>
      <c r="PQO263" s="105"/>
      <c r="PQP263" s="50"/>
      <c r="PQQ263" s="50"/>
      <c r="PQR263" s="50"/>
      <c r="PQS263" s="50"/>
      <c r="PQT263" s="50"/>
      <c r="PQU263" s="50"/>
      <c r="PQV263" s="50"/>
      <c r="PQW263" s="50"/>
      <c r="PQX263" s="50"/>
      <c r="PQY263" s="50"/>
      <c r="PQZ263" s="50"/>
      <c r="PRA263" s="50"/>
      <c r="PRB263" s="50"/>
      <c r="PRC263" s="50"/>
      <c r="PRD263" s="50"/>
      <c r="PRE263" s="50"/>
      <c r="PRF263" s="50"/>
      <c r="PRG263" s="50"/>
      <c r="PRH263" s="50"/>
      <c r="PRI263" s="50"/>
      <c r="PRJ263" s="50"/>
      <c r="PRK263" s="50"/>
      <c r="PRL263" s="50"/>
      <c r="PRM263" s="50"/>
      <c r="PRN263" s="50"/>
      <c r="PRO263" s="50"/>
      <c r="PRP263" s="50"/>
      <c r="PRQ263" s="50"/>
      <c r="PRR263" s="50"/>
      <c r="PRS263" s="50"/>
      <c r="PRT263" s="50"/>
      <c r="PRU263" s="102"/>
      <c r="PRV263" s="103"/>
      <c r="PRW263" s="101"/>
      <c r="PRX263" s="106"/>
      <c r="PRY263" s="105"/>
      <c r="PRZ263" s="50"/>
      <c r="PSA263" s="50"/>
      <c r="PSB263" s="50"/>
      <c r="PSC263" s="50"/>
      <c r="PSD263" s="50"/>
      <c r="PSE263" s="50"/>
      <c r="PSF263" s="50"/>
      <c r="PSG263" s="50"/>
      <c r="PSH263" s="50"/>
      <c r="PSI263" s="50"/>
      <c r="PSJ263" s="50"/>
      <c r="PSK263" s="50"/>
      <c r="PSL263" s="50"/>
      <c r="PSM263" s="50"/>
      <c r="PSN263" s="50"/>
      <c r="PSO263" s="50"/>
      <c r="PSP263" s="50"/>
      <c r="PSQ263" s="50"/>
      <c r="PSR263" s="50"/>
      <c r="PSS263" s="50"/>
      <c r="PST263" s="50"/>
      <c r="PSU263" s="50"/>
      <c r="PSV263" s="50"/>
      <c r="PSW263" s="50"/>
      <c r="PSX263" s="50"/>
      <c r="PSY263" s="50"/>
      <c r="PSZ263" s="50"/>
      <c r="PTA263" s="50"/>
      <c r="PTB263" s="50"/>
      <c r="PTC263" s="50"/>
      <c r="PTD263" s="50"/>
      <c r="PTE263" s="102"/>
      <c r="PTF263" s="103"/>
      <c r="PTG263" s="101"/>
      <c r="PTH263" s="106"/>
      <c r="PTI263" s="105"/>
      <c r="PTJ263" s="50"/>
      <c r="PTK263" s="50"/>
      <c r="PTL263" s="50"/>
      <c r="PTM263" s="50"/>
      <c r="PTN263" s="50"/>
      <c r="PTO263" s="50"/>
      <c r="PTP263" s="50"/>
      <c r="PTQ263" s="50"/>
      <c r="PTR263" s="50"/>
      <c r="PTS263" s="50"/>
      <c r="PTT263" s="50"/>
      <c r="PTU263" s="50"/>
      <c r="PTV263" s="50"/>
      <c r="PTW263" s="50"/>
      <c r="PTX263" s="50"/>
      <c r="PTY263" s="50"/>
      <c r="PTZ263" s="50"/>
      <c r="PUA263" s="50"/>
      <c r="PUB263" s="50"/>
      <c r="PUC263" s="50"/>
      <c r="PUD263" s="50"/>
      <c r="PUE263" s="50"/>
      <c r="PUF263" s="50"/>
      <c r="PUG263" s="50"/>
      <c r="PUH263" s="50"/>
      <c r="PUI263" s="50"/>
      <c r="PUJ263" s="50"/>
      <c r="PUK263" s="50"/>
      <c r="PUL263" s="50"/>
      <c r="PUM263" s="50"/>
      <c r="PUN263" s="50"/>
      <c r="PUO263" s="102"/>
      <c r="PUP263" s="103"/>
      <c r="PUQ263" s="101"/>
      <c r="PUR263" s="106"/>
      <c r="PUS263" s="105"/>
      <c r="PUT263" s="50"/>
      <c r="PUU263" s="50"/>
      <c r="PUV263" s="50"/>
      <c r="PUW263" s="50"/>
      <c r="PUX263" s="50"/>
      <c r="PUY263" s="50"/>
      <c r="PUZ263" s="50"/>
      <c r="PVA263" s="50"/>
      <c r="PVB263" s="50"/>
      <c r="PVC263" s="50"/>
      <c r="PVD263" s="50"/>
      <c r="PVE263" s="50"/>
      <c r="PVF263" s="50"/>
      <c r="PVG263" s="50"/>
      <c r="PVH263" s="50"/>
      <c r="PVI263" s="50"/>
      <c r="PVJ263" s="50"/>
      <c r="PVK263" s="50"/>
      <c r="PVL263" s="50"/>
      <c r="PVM263" s="50"/>
      <c r="PVN263" s="50"/>
      <c r="PVO263" s="50"/>
      <c r="PVP263" s="50"/>
      <c r="PVQ263" s="50"/>
      <c r="PVR263" s="50"/>
      <c r="PVS263" s="50"/>
      <c r="PVT263" s="50"/>
      <c r="PVU263" s="50"/>
      <c r="PVV263" s="50"/>
      <c r="PVW263" s="50"/>
      <c r="PVX263" s="50"/>
      <c r="PVY263" s="102"/>
      <c r="PVZ263" s="103"/>
      <c r="PWA263" s="101"/>
      <c r="PWB263" s="106"/>
      <c r="PWC263" s="105"/>
      <c r="PWD263" s="50"/>
      <c r="PWE263" s="50"/>
      <c r="PWF263" s="50"/>
      <c r="PWG263" s="50"/>
      <c r="PWH263" s="50"/>
      <c r="PWI263" s="50"/>
      <c r="PWJ263" s="50"/>
      <c r="PWK263" s="50"/>
      <c r="PWL263" s="50"/>
      <c r="PWM263" s="50"/>
      <c r="PWN263" s="50"/>
      <c r="PWO263" s="50"/>
      <c r="PWP263" s="50"/>
      <c r="PWQ263" s="50"/>
      <c r="PWR263" s="50"/>
      <c r="PWS263" s="50"/>
      <c r="PWT263" s="50"/>
      <c r="PWU263" s="50"/>
      <c r="PWV263" s="50"/>
      <c r="PWW263" s="50"/>
      <c r="PWX263" s="50"/>
      <c r="PWY263" s="50"/>
      <c r="PWZ263" s="50"/>
      <c r="PXA263" s="50"/>
      <c r="PXB263" s="50"/>
      <c r="PXC263" s="50"/>
      <c r="PXD263" s="50"/>
      <c r="PXE263" s="50"/>
      <c r="PXF263" s="50"/>
      <c r="PXG263" s="50"/>
      <c r="PXH263" s="50"/>
      <c r="PXI263" s="102"/>
      <c r="PXJ263" s="103"/>
      <c r="PXK263" s="101"/>
      <c r="PXL263" s="106"/>
      <c r="PXM263" s="105"/>
      <c r="PXN263" s="50"/>
      <c r="PXO263" s="50"/>
      <c r="PXP263" s="50"/>
      <c r="PXQ263" s="50"/>
      <c r="PXR263" s="50"/>
      <c r="PXS263" s="50"/>
      <c r="PXT263" s="50"/>
      <c r="PXU263" s="50"/>
      <c r="PXV263" s="50"/>
      <c r="PXW263" s="50"/>
      <c r="PXX263" s="50"/>
      <c r="PXY263" s="50"/>
      <c r="PXZ263" s="50"/>
      <c r="PYA263" s="50"/>
      <c r="PYB263" s="50"/>
      <c r="PYC263" s="50"/>
      <c r="PYD263" s="50"/>
      <c r="PYE263" s="50"/>
      <c r="PYF263" s="50"/>
      <c r="PYG263" s="50"/>
      <c r="PYH263" s="50"/>
      <c r="PYI263" s="50"/>
      <c r="PYJ263" s="50"/>
      <c r="PYK263" s="50"/>
      <c r="PYL263" s="50"/>
      <c r="PYM263" s="50"/>
      <c r="PYN263" s="50"/>
      <c r="PYO263" s="50"/>
      <c r="PYP263" s="50"/>
      <c r="PYQ263" s="50"/>
      <c r="PYR263" s="50"/>
      <c r="PYS263" s="102"/>
      <c r="PYT263" s="103"/>
      <c r="PYU263" s="101"/>
      <c r="PYV263" s="106"/>
      <c r="PYW263" s="105"/>
      <c r="PYX263" s="50"/>
      <c r="PYY263" s="50"/>
      <c r="PYZ263" s="50"/>
      <c r="PZA263" s="50"/>
      <c r="PZB263" s="50"/>
      <c r="PZC263" s="50"/>
      <c r="PZD263" s="50"/>
      <c r="PZE263" s="50"/>
      <c r="PZF263" s="50"/>
      <c r="PZG263" s="50"/>
      <c r="PZH263" s="50"/>
      <c r="PZI263" s="50"/>
      <c r="PZJ263" s="50"/>
      <c r="PZK263" s="50"/>
      <c r="PZL263" s="50"/>
      <c r="PZM263" s="50"/>
      <c r="PZN263" s="50"/>
      <c r="PZO263" s="50"/>
      <c r="PZP263" s="50"/>
      <c r="PZQ263" s="50"/>
      <c r="PZR263" s="50"/>
      <c r="PZS263" s="50"/>
      <c r="PZT263" s="50"/>
      <c r="PZU263" s="50"/>
      <c r="PZV263" s="50"/>
      <c r="PZW263" s="50"/>
      <c r="PZX263" s="50"/>
      <c r="PZY263" s="50"/>
      <c r="PZZ263" s="50"/>
      <c r="QAA263" s="50"/>
      <c r="QAB263" s="50"/>
      <c r="QAC263" s="102"/>
      <c r="QAD263" s="103"/>
      <c r="QAE263" s="101"/>
      <c r="QAF263" s="106"/>
      <c r="QAG263" s="105"/>
      <c r="QAH263" s="50"/>
      <c r="QAI263" s="50"/>
      <c r="QAJ263" s="50"/>
      <c r="QAK263" s="50"/>
      <c r="QAL263" s="50"/>
      <c r="QAM263" s="50"/>
      <c r="QAN263" s="50"/>
      <c r="QAO263" s="50"/>
      <c r="QAP263" s="50"/>
      <c r="QAQ263" s="50"/>
      <c r="QAR263" s="50"/>
      <c r="QAS263" s="50"/>
      <c r="QAT263" s="50"/>
      <c r="QAU263" s="50"/>
      <c r="QAV263" s="50"/>
      <c r="QAW263" s="50"/>
      <c r="QAX263" s="50"/>
      <c r="QAY263" s="50"/>
      <c r="QAZ263" s="50"/>
      <c r="QBA263" s="50"/>
      <c r="QBB263" s="50"/>
      <c r="QBC263" s="50"/>
      <c r="QBD263" s="50"/>
      <c r="QBE263" s="50"/>
      <c r="QBF263" s="50"/>
      <c r="QBG263" s="50"/>
      <c r="QBH263" s="50"/>
      <c r="QBI263" s="50"/>
      <c r="QBJ263" s="50"/>
      <c r="QBK263" s="50"/>
      <c r="QBL263" s="50"/>
      <c r="QBM263" s="102"/>
      <c r="QBN263" s="103"/>
      <c r="QBO263" s="101"/>
      <c r="QBP263" s="106"/>
      <c r="QBQ263" s="105"/>
      <c r="QBR263" s="50"/>
      <c r="QBS263" s="50"/>
      <c r="QBT263" s="50"/>
      <c r="QBU263" s="50"/>
      <c r="QBV263" s="50"/>
      <c r="QBW263" s="50"/>
      <c r="QBX263" s="50"/>
      <c r="QBY263" s="50"/>
      <c r="QBZ263" s="50"/>
      <c r="QCA263" s="50"/>
      <c r="QCB263" s="50"/>
      <c r="QCC263" s="50"/>
      <c r="QCD263" s="50"/>
      <c r="QCE263" s="50"/>
      <c r="QCF263" s="50"/>
      <c r="QCG263" s="50"/>
      <c r="QCH263" s="50"/>
      <c r="QCI263" s="50"/>
      <c r="QCJ263" s="50"/>
      <c r="QCK263" s="50"/>
      <c r="QCL263" s="50"/>
      <c r="QCM263" s="50"/>
      <c r="QCN263" s="50"/>
      <c r="QCO263" s="50"/>
      <c r="QCP263" s="50"/>
      <c r="QCQ263" s="50"/>
      <c r="QCR263" s="50"/>
      <c r="QCS263" s="50"/>
      <c r="QCT263" s="50"/>
      <c r="QCU263" s="50"/>
      <c r="QCV263" s="50"/>
      <c r="QCW263" s="102"/>
      <c r="QCX263" s="103"/>
      <c r="QCY263" s="101"/>
      <c r="QCZ263" s="106"/>
      <c r="QDA263" s="105"/>
      <c r="QDB263" s="50"/>
      <c r="QDC263" s="50"/>
      <c r="QDD263" s="50"/>
      <c r="QDE263" s="50"/>
      <c r="QDF263" s="50"/>
      <c r="QDG263" s="50"/>
      <c r="QDH263" s="50"/>
      <c r="QDI263" s="50"/>
      <c r="QDJ263" s="50"/>
      <c r="QDK263" s="50"/>
      <c r="QDL263" s="50"/>
      <c r="QDM263" s="50"/>
      <c r="QDN263" s="50"/>
      <c r="QDO263" s="50"/>
      <c r="QDP263" s="50"/>
      <c r="QDQ263" s="50"/>
      <c r="QDR263" s="50"/>
      <c r="QDS263" s="50"/>
      <c r="QDT263" s="50"/>
      <c r="QDU263" s="50"/>
      <c r="QDV263" s="50"/>
      <c r="QDW263" s="50"/>
      <c r="QDX263" s="50"/>
      <c r="QDY263" s="50"/>
      <c r="QDZ263" s="50"/>
      <c r="QEA263" s="50"/>
      <c r="QEB263" s="50"/>
      <c r="QEC263" s="50"/>
      <c r="QED263" s="50"/>
      <c r="QEE263" s="50"/>
      <c r="QEF263" s="50"/>
      <c r="QEG263" s="102"/>
      <c r="QEH263" s="103"/>
      <c r="QEI263" s="101"/>
      <c r="QEJ263" s="106"/>
      <c r="QEK263" s="105"/>
      <c r="QEL263" s="50"/>
      <c r="QEM263" s="50"/>
      <c r="QEN263" s="50"/>
      <c r="QEO263" s="50"/>
      <c r="QEP263" s="50"/>
      <c r="QEQ263" s="50"/>
      <c r="QER263" s="50"/>
      <c r="QES263" s="50"/>
      <c r="QET263" s="50"/>
      <c r="QEU263" s="50"/>
      <c r="QEV263" s="50"/>
      <c r="QEW263" s="50"/>
      <c r="QEX263" s="50"/>
      <c r="QEY263" s="50"/>
      <c r="QEZ263" s="50"/>
      <c r="QFA263" s="50"/>
      <c r="QFB263" s="50"/>
      <c r="QFC263" s="50"/>
      <c r="QFD263" s="50"/>
      <c r="QFE263" s="50"/>
      <c r="QFF263" s="50"/>
      <c r="QFG263" s="50"/>
      <c r="QFH263" s="50"/>
      <c r="QFI263" s="50"/>
      <c r="QFJ263" s="50"/>
      <c r="QFK263" s="50"/>
      <c r="QFL263" s="50"/>
      <c r="QFM263" s="50"/>
      <c r="QFN263" s="50"/>
      <c r="QFO263" s="50"/>
      <c r="QFP263" s="50"/>
      <c r="QFQ263" s="102"/>
      <c r="QFR263" s="103"/>
      <c r="QFS263" s="101"/>
      <c r="QFT263" s="106"/>
      <c r="QFU263" s="105"/>
      <c r="QFV263" s="50"/>
      <c r="QFW263" s="50"/>
      <c r="QFX263" s="50"/>
      <c r="QFY263" s="50"/>
      <c r="QFZ263" s="50"/>
      <c r="QGA263" s="50"/>
      <c r="QGB263" s="50"/>
      <c r="QGC263" s="50"/>
      <c r="QGD263" s="50"/>
      <c r="QGE263" s="50"/>
      <c r="QGF263" s="50"/>
      <c r="QGG263" s="50"/>
      <c r="QGH263" s="50"/>
      <c r="QGI263" s="50"/>
      <c r="QGJ263" s="50"/>
      <c r="QGK263" s="50"/>
      <c r="QGL263" s="50"/>
      <c r="QGM263" s="50"/>
      <c r="QGN263" s="50"/>
      <c r="QGO263" s="50"/>
      <c r="QGP263" s="50"/>
      <c r="QGQ263" s="50"/>
      <c r="QGR263" s="50"/>
      <c r="QGS263" s="50"/>
      <c r="QGT263" s="50"/>
      <c r="QGU263" s="50"/>
      <c r="QGV263" s="50"/>
      <c r="QGW263" s="50"/>
      <c r="QGX263" s="50"/>
      <c r="QGY263" s="50"/>
      <c r="QGZ263" s="50"/>
      <c r="QHA263" s="102"/>
      <c r="QHB263" s="103"/>
      <c r="QHC263" s="101"/>
      <c r="QHD263" s="106"/>
      <c r="QHE263" s="105"/>
      <c r="QHF263" s="50"/>
      <c r="QHG263" s="50"/>
      <c r="QHH263" s="50"/>
      <c r="QHI263" s="50"/>
      <c r="QHJ263" s="50"/>
      <c r="QHK263" s="50"/>
      <c r="QHL263" s="50"/>
      <c r="QHM263" s="50"/>
      <c r="QHN263" s="50"/>
      <c r="QHO263" s="50"/>
      <c r="QHP263" s="50"/>
      <c r="QHQ263" s="50"/>
      <c r="QHR263" s="50"/>
      <c r="QHS263" s="50"/>
      <c r="QHT263" s="50"/>
      <c r="QHU263" s="50"/>
      <c r="QHV263" s="50"/>
      <c r="QHW263" s="50"/>
      <c r="QHX263" s="50"/>
      <c r="QHY263" s="50"/>
      <c r="QHZ263" s="50"/>
      <c r="QIA263" s="50"/>
      <c r="QIB263" s="50"/>
      <c r="QIC263" s="50"/>
      <c r="QID263" s="50"/>
      <c r="QIE263" s="50"/>
      <c r="QIF263" s="50"/>
      <c r="QIG263" s="50"/>
      <c r="QIH263" s="50"/>
      <c r="QII263" s="50"/>
      <c r="QIJ263" s="50"/>
      <c r="QIK263" s="102"/>
      <c r="QIL263" s="103"/>
      <c r="QIM263" s="101"/>
      <c r="QIN263" s="106"/>
      <c r="QIO263" s="105"/>
      <c r="QIP263" s="50"/>
      <c r="QIQ263" s="50"/>
      <c r="QIR263" s="50"/>
      <c r="QIS263" s="50"/>
      <c r="QIT263" s="50"/>
      <c r="QIU263" s="50"/>
      <c r="QIV263" s="50"/>
      <c r="QIW263" s="50"/>
      <c r="QIX263" s="50"/>
      <c r="QIY263" s="50"/>
      <c r="QIZ263" s="50"/>
      <c r="QJA263" s="50"/>
      <c r="QJB263" s="50"/>
      <c r="QJC263" s="50"/>
      <c r="QJD263" s="50"/>
      <c r="QJE263" s="50"/>
      <c r="QJF263" s="50"/>
      <c r="QJG263" s="50"/>
      <c r="QJH263" s="50"/>
      <c r="QJI263" s="50"/>
      <c r="QJJ263" s="50"/>
      <c r="QJK263" s="50"/>
      <c r="QJL263" s="50"/>
      <c r="QJM263" s="50"/>
      <c r="QJN263" s="50"/>
      <c r="QJO263" s="50"/>
      <c r="QJP263" s="50"/>
      <c r="QJQ263" s="50"/>
      <c r="QJR263" s="50"/>
      <c r="QJS263" s="50"/>
      <c r="QJT263" s="50"/>
      <c r="QJU263" s="102"/>
      <c r="QJV263" s="103"/>
      <c r="QJW263" s="101"/>
      <c r="QJX263" s="106"/>
      <c r="QJY263" s="105"/>
      <c r="QJZ263" s="50"/>
      <c r="QKA263" s="50"/>
      <c r="QKB263" s="50"/>
      <c r="QKC263" s="50"/>
      <c r="QKD263" s="50"/>
      <c r="QKE263" s="50"/>
      <c r="QKF263" s="50"/>
      <c r="QKG263" s="50"/>
      <c r="QKH263" s="50"/>
      <c r="QKI263" s="50"/>
      <c r="QKJ263" s="50"/>
      <c r="QKK263" s="50"/>
      <c r="QKL263" s="50"/>
      <c r="QKM263" s="50"/>
      <c r="QKN263" s="50"/>
      <c r="QKO263" s="50"/>
      <c r="QKP263" s="50"/>
      <c r="QKQ263" s="50"/>
      <c r="QKR263" s="50"/>
      <c r="QKS263" s="50"/>
      <c r="QKT263" s="50"/>
      <c r="QKU263" s="50"/>
      <c r="QKV263" s="50"/>
      <c r="QKW263" s="50"/>
      <c r="QKX263" s="50"/>
      <c r="QKY263" s="50"/>
      <c r="QKZ263" s="50"/>
      <c r="QLA263" s="50"/>
      <c r="QLB263" s="50"/>
      <c r="QLC263" s="50"/>
      <c r="QLD263" s="50"/>
      <c r="QLE263" s="102"/>
      <c r="QLF263" s="103"/>
      <c r="QLG263" s="101"/>
      <c r="QLH263" s="106"/>
      <c r="QLI263" s="105"/>
      <c r="QLJ263" s="50"/>
      <c r="QLK263" s="50"/>
      <c r="QLL263" s="50"/>
      <c r="QLM263" s="50"/>
      <c r="QLN263" s="50"/>
      <c r="QLO263" s="50"/>
      <c r="QLP263" s="50"/>
      <c r="QLQ263" s="50"/>
      <c r="QLR263" s="50"/>
      <c r="QLS263" s="50"/>
      <c r="QLT263" s="50"/>
      <c r="QLU263" s="50"/>
      <c r="QLV263" s="50"/>
      <c r="QLW263" s="50"/>
      <c r="QLX263" s="50"/>
      <c r="QLY263" s="50"/>
      <c r="QLZ263" s="50"/>
      <c r="QMA263" s="50"/>
      <c r="QMB263" s="50"/>
      <c r="QMC263" s="50"/>
      <c r="QMD263" s="50"/>
      <c r="QME263" s="50"/>
      <c r="QMF263" s="50"/>
      <c r="QMG263" s="50"/>
      <c r="QMH263" s="50"/>
      <c r="QMI263" s="50"/>
      <c r="QMJ263" s="50"/>
      <c r="QMK263" s="50"/>
      <c r="QML263" s="50"/>
      <c r="QMM263" s="50"/>
      <c r="QMN263" s="50"/>
      <c r="QMO263" s="102"/>
      <c r="QMP263" s="103"/>
      <c r="QMQ263" s="101"/>
      <c r="QMR263" s="106"/>
      <c r="QMS263" s="105"/>
      <c r="QMT263" s="50"/>
      <c r="QMU263" s="50"/>
      <c r="QMV263" s="50"/>
      <c r="QMW263" s="50"/>
      <c r="QMX263" s="50"/>
      <c r="QMY263" s="50"/>
      <c r="QMZ263" s="50"/>
      <c r="QNA263" s="50"/>
      <c r="QNB263" s="50"/>
      <c r="QNC263" s="50"/>
      <c r="QND263" s="50"/>
      <c r="QNE263" s="50"/>
      <c r="QNF263" s="50"/>
      <c r="QNG263" s="50"/>
      <c r="QNH263" s="50"/>
      <c r="QNI263" s="50"/>
      <c r="QNJ263" s="50"/>
      <c r="QNK263" s="50"/>
      <c r="QNL263" s="50"/>
      <c r="QNM263" s="50"/>
      <c r="QNN263" s="50"/>
      <c r="QNO263" s="50"/>
      <c r="QNP263" s="50"/>
      <c r="QNQ263" s="50"/>
      <c r="QNR263" s="50"/>
      <c r="QNS263" s="50"/>
      <c r="QNT263" s="50"/>
      <c r="QNU263" s="50"/>
      <c r="QNV263" s="50"/>
      <c r="QNW263" s="50"/>
      <c r="QNX263" s="50"/>
      <c r="QNY263" s="102"/>
      <c r="QNZ263" s="103"/>
      <c r="QOA263" s="101"/>
      <c r="QOB263" s="106"/>
      <c r="QOC263" s="105"/>
      <c r="QOD263" s="50"/>
      <c r="QOE263" s="50"/>
      <c r="QOF263" s="50"/>
      <c r="QOG263" s="50"/>
      <c r="QOH263" s="50"/>
      <c r="QOI263" s="50"/>
      <c r="QOJ263" s="50"/>
      <c r="QOK263" s="50"/>
      <c r="QOL263" s="50"/>
      <c r="QOM263" s="50"/>
      <c r="QON263" s="50"/>
      <c r="QOO263" s="50"/>
      <c r="QOP263" s="50"/>
      <c r="QOQ263" s="50"/>
      <c r="QOR263" s="50"/>
      <c r="QOS263" s="50"/>
      <c r="QOT263" s="50"/>
      <c r="QOU263" s="50"/>
      <c r="QOV263" s="50"/>
      <c r="QOW263" s="50"/>
      <c r="QOX263" s="50"/>
      <c r="QOY263" s="50"/>
      <c r="QOZ263" s="50"/>
      <c r="QPA263" s="50"/>
      <c r="QPB263" s="50"/>
      <c r="QPC263" s="50"/>
      <c r="QPD263" s="50"/>
      <c r="QPE263" s="50"/>
      <c r="QPF263" s="50"/>
      <c r="QPG263" s="50"/>
      <c r="QPH263" s="50"/>
      <c r="QPI263" s="102"/>
      <c r="QPJ263" s="103"/>
      <c r="QPK263" s="101"/>
      <c r="QPL263" s="106"/>
      <c r="QPM263" s="105"/>
      <c r="QPN263" s="50"/>
      <c r="QPO263" s="50"/>
      <c r="QPP263" s="50"/>
      <c r="QPQ263" s="50"/>
      <c r="QPR263" s="50"/>
      <c r="QPS263" s="50"/>
      <c r="QPT263" s="50"/>
      <c r="QPU263" s="50"/>
      <c r="QPV263" s="50"/>
      <c r="QPW263" s="50"/>
      <c r="QPX263" s="50"/>
      <c r="QPY263" s="50"/>
      <c r="QPZ263" s="50"/>
      <c r="QQA263" s="50"/>
      <c r="QQB263" s="50"/>
      <c r="QQC263" s="50"/>
      <c r="QQD263" s="50"/>
      <c r="QQE263" s="50"/>
      <c r="QQF263" s="50"/>
      <c r="QQG263" s="50"/>
      <c r="QQH263" s="50"/>
      <c r="QQI263" s="50"/>
      <c r="QQJ263" s="50"/>
      <c r="QQK263" s="50"/>
      <c r="QQL263" s="50"/>
      <c r="QQM263" s="50"/>
      <c r="QQN263" s="50"/>
      <c r="QQO263" s="50"/>
      <c r="QQP263" s="50"/>
      <c r="QQQ263" s="50"/>
      <c r="QQR263" s="50"/>
      <c r="QQS263" s="102"/>
      <c r="QQT263" s="103"/>
      <c r="QQU263" s="101"/>
      <c r="QQV263" s="106"/>
      <c r="QQW263" s="105"/>
      <c r="QQX263" s="50"/>
      <c r="QQY263" s="50"/>
      <c r="QQZ263" s="50"/>
      <c r="QRA263" s="50"/>
      <c r="QRB263" s="50"/>
      <c r="QRC263" s="50"/>
      <c r="QRD263" s="50"/>
      <c r="QRE263" s="50"/>
      <c r="QRF263" s="50"/>
      <c r="QRG263" s="50"/>
      <c r="QRH263" s="50"/>
      <c r="QRI263" s="50"/>
      <c r="QRJ263" s="50"/>
      <c r="QRK263" s="50"/>
      <c r="QRL263" s="50"/>
      <c r="QRM263" s="50"/>
      <c r="QRN263" s="50"/>
      <c r="QRO263" s="50"/>
      <c r="QRP263" s="50"/>
      <c r="QRQ263" s="50"/>
      <c r="QRR263" s="50"/>
      <c r="QRS263" s="50"/>
      <c r="QRT263" s="50"/>
      <c r="QRU263" s="50"/>
      <c r="QRV263" s="50"/>
      <c r="QRW263" s="50"/>
      <c r="QRX263" s="50"/>
      <c r="QRY263" s="50"/>
      <c r="QRZ263" s="50"/>
      <c r="QSA263" s="50"/>
      <c r="QSB263" s="50"/>
      <c r="QSC263" s="102"/>
      <c r="QSD263" s="103"/>
      <c r="QSE263" s="101"/>
      <c r="QSF263" s="106"/>
      <c r="QSG263" s="105"/>
      <c r="QSH263" s="50"/>
      <c r="QSI263" s="50"/>
      <c r="QSJ263" s="50"/>
      <c r="QSK263" s="50"/>
      <c r="QSL263" s="50"/>
      <c r="QSM263" s="50"/>
      <c r="QSN263" s="50"/>
      <c r="QSO263" s="50"/>
      <c r="QSP263" s="50"/>
      <c r="QSQ263" s="50"/>
      <c r="QSR263" s="50"/>
      <c r="QSS263" s="50"/>
      <c r="QST263" s="50"/>
      <c r="QSU263" s="50"/>
      <c r="QSV263" s="50"/>
      <c r="QSW263" s="50"/>
      <c r="QSX263" s="50"/>
      <c r="QSY263" s="50"/>
      <c r="QSZ263" s="50"/>
      <c r="QTA263" s="50"/>
      <c r="QTB263" s="50"/>
      <c r="QTC263" s="50"/>
      <c r="QTD263" s="50"/>
      <c r="QTE263" s="50"/>
      <c r="QTF263" s="50"/>
      <c r="QTG263" s="50"/>
      <c r="QTH263" s="50"/>
      <c r="QTI263" s="50"/>
      <c r="QTJ263" s="50"/>
      <c r="QTK263" s="50"/>
      <c r="QTL263" s="50"/>
      <c r="QTM263" s="102"/>
      <c r="QTN263" s="103"/>
      <c r="QTO263" s="101"/>
      <c r="QTP263" s="106"/>
      <c r="QTQ263" s="105"/>
      <c r="QTR263" s="50"/>
      <c r="QTS263" s="50"/>
      <c r="QTT263" s="50"/>
      <c r="QTU263" s="50"/>
      <c r="QTV263" s="50"/>
      <c r="QTW263" s="50"/>
      <c r="QTX263" s="50"/>
      <c r="QTY263" s="50"/>
      <c r="QTZ263" s="50"/>
      <c r="QUA263" s="50"/>
      <c r="QUB263" s="50"/>
      <c r="QUC263" s="50"/>
      <c r="QUD263" s="50"/>
      <c r="QUE263" s="50"/>
      <c r="QUF263" s="50"/>
      <c r="QUG263" s="50"/>
      <c r="QUH263" s="50"/>
      <c r="QUI263" s="50"/>
      <c r="QUJ263" s="50"/>
      <c r="QUK263" s="50"/>
      <c r="QUL263" s="50"/>
      <c r="QUM263" s="50"/>
      <c r="QUN263" s="50"/>
      <c r="QUO263" s="50"/>
      <c r="QUP263" s="50"/>
      <c r="QUQ263" s="50"/>
      <c r="QUR263" s="50"/>
      <c r="QUS263" s="50"/>
      <c r="QUT263" s="50"/>
      <c r="QUU263" s="50"/>
      <c r="QUV263" s="50"/>
      <c r="QUW263" s="102"/>
      <c r="QUX263" s="103"/>
      <c r="QUY263" s="101"/>
      <c r="QUZ263" s="106"/>
      <c r="QVA263" s="105"/>
      <c r="QVB263" s="50"/>
      <c r="QVC263" s="50"/>
      <c r="QVD263" s="50"/>
      <c r="QVE263" s="50"/>
      <c r="QVF263" s="50"/>
      <c r="QVG263" s="50"/>
      <c r="QVH263" s="50"/>
      <c r="QVI263" s="50"/>
      <c r="QVJ263" s="50"/>
      <c r="QVK263" s="50"/>
      <c r="QVL263" s="50"/>
      <c r="QVM263" s="50"/>
      <c r="QVN263" s="50"/>
      <c r="QVO263" s="50"/>
      <c r="QVP263" s="50"/>
      <c r="QVQ263" s="50"/>
      <c r="QVR263" s="50"/>
      <c r="QVS263" s="50"/>
      <c r="QVT263" s="50"/>
      <c r="QVU263" s="50"/>
      <c r="QVV263" s="50"/>
      <c r="QVW263" s="50"/>
      <c r="QVX263" s="50"/>
      <c r="QVY263" s="50"/>
      <c r="QVZ263" s="50"/>
      <c r="QWA263" s="50"/>
      <c r="QWB263" s="50"/>
      <c r="QWC263" s="50"/>
      <c r="QWD263" s="50"/>
      <c r="QWE263" s="50"/>
      <c r="QWF263" s="50"/>
      <c r="QWG263" s="102"/>
      <c r="QWH263" s="103"/>
      <c r="QWI263" s="101"/>
      <c r="QWJ263" s="106"/>
      <c r="QWK263" s="105"/>
      <c r="QWL263" s="50"/>
      <c r="QWM263" s="50"/>
      <c r="QWN263" s="50"/>
      <c r="QWO263" s="50"/>
      <c r="QWP263" s="50"/>
      <c r="QWQ263" s="50"/>
      <c r="QWR263" s="50"/>
      <c r="QWS263" s="50"/>
      <c r="QWT263" s="50"/>
      <c r="QWU263" s="50"/>
      <c r="QWV263" s="50"/>
      <c r="QWW263" s="50"/>
      <c r="QWX263" s="50"/>
      <c r="QWY263" s="50"/>
      <c r="QWZ263" s="50"/>
      <c r="QXA263" s="50"/>
      <c r="QXB263" s="50"/>
      <c r="QXC263" s="50"/>
      <c r="QXD263" s="50"/>
      <c r="QXE263" s="50"/>
      <c r="QXF263" s="50"/>
      <c r="QXG263" s="50"/>
      <c r="QXH263" s="50"/>
      <c r="QXI263" s="50"/>
      <c r="QXJ263" s="50"/>
      <c r="QXK263" s="50"/>
      <c r="QXL263" s="50"/>
      <c r="QXM263" s="50"/>
      <c r="QXN263" s="50"/>
      <c r="QXO263" s="50"/>
      <c r="QXP263" s="50"/>
      <c r="QXQ263" s="102"/>
      <c r="QXR263" s="103"/>
      <c r="QXS263" s="101"/>
      <c r="QXT263" s="106"/>
      <c r="QXU263" s="105"/>
      <c r="QXV263" s="50"/>
      <c r="QXW263" s="50"/>
      <c r="QXX263" s="50"/>
      <c r="QXY263" s="50"/>
      <c r="QXZ263" s="50"/>
      <c r="QYA263" s="50"/>
      <c r="QYB263" s="50"/>
      <c r="QYC263" s="50"/>
      <c r="QYD263" s="50"/>
      <c r="QYE263" s="50"/>
      <c r="QYF263" s="50"/>
      <c r="QYG263" s="50"/>
      <c r="QYH263" s="50"/>
      <c r="QYI263" s="50"/>
      <c r="QYJ263" s="50"/>
      <c r="QYK263" s="50"/>
      <c r="QYL263" s="50"/>
      <c r="QYM263" s="50"/>
      <c r="QYN263" s="50"/>
      <c r="QYO263" s="50"/>
      <c r="QYP263" s="50"/>
      <c r="QYQ263" s="50"/>
      <c r="QYR263" s="50"/>
      <c r="QYS263" s="50"/>
      <c r="QYT263" s="50"/>
      <c r="QYU263" s="50"/>
      <c r="QYV263" s="50"/>
      <c r="QYW263" s="50"/>
      <c r="QYX263" s="50"/>
      <c r="QYY263" s="50"/>
      <c r="QYZ263" s="50"/>
      <c r="QZA263" s="102"/>
      <c r="QZB263" s="103"/>
      <c r="QZC263" s="101"/>
      <c r="QZD263" s="106"/>
      <c r="QZE263" s="105"/>
      <c r="QZF263" s="50"/>
      <c r="QZG263" s="50"/>
      <c r="QZH263" s="50"/>
      <c r="QZI263" s="50"/>
      <c r="QZJ263" s="50"/>
      <c r="QZK263" s="50"/>
      <c r="QZL263" s="50"/>
      <c r="QZM263" s="50"/>
      <c r="QZN263" s="50"/>
      <c r="QZO263" s="50"/>
      <c r="QZP263" s="50"/>
      <c r="QZQ263" s="50"/>
      <c r="QZR263" s="50"/>
      <c r="QZS263" s="50"/>
      <c r="QZT263" s="50"/>
      <c r="QZU263" s="50"/>
      <c r="QZV263" s="50"/>
      <c r="QZW263" s="50"/>
      <c r="QZX263" s="50"/>
      <c r="QZY263" s="50"/>
      <c r="QZZ263" s="50"/>
      <c r="RAA263" s="50"/>
      <c r="RAB263" s="50"/>
      <c r="RAC263" s="50"/>
      <c r="RAD263" s="50"/>
      <c r="RAE263" s="50"/>
      <c r="RAF263" s="50"/>
      <c r="RAG263" s="50"/>
      <c r="RAH263" s="50"/>
      <c r="RAI263" s="50"/>
      <c r="RAJ263" s="50"/>
      <c r="RAK263" s="102"/>
      <c r="RAL263" s="103"/>
      <c r="RAM263" s="101"/>
      <c r="RAN263" s="106"/>
      <c r="RAO263" s="105"/>
      <c r="RAP263" s="50"/>
      <c r="RAQ263" s="50"/>
      <c r="RAR263" s="50"/>
      <c r="RAS263" s="50"/>
      <c r="RAT263" s="50"/>
      <c r="RAU263" s="50"/>
      <c r="RAV263" s="50"/>
      <c r="RAW263" s="50"/>
      <c r="RAX263" s="50"/>
      <c r="RAY263" s="50"/>
      <c r="RAZ263" s="50"/>
      <c r="RBA263" s="50"/>
      <c r="RBB263" s="50"/>
      <c r="RBC263" s="50"/>
      <c r="RBD263" s="50"/>
      <c r="RBE263" s="50"/>
      <c r="RBF263" s="50"/>
      <c r="RBG263" s="50"/>
      <c r="RBH263" s="50"/>
      <c r="RBI263" s="50"/>
      <c r="RBJ263" s="50"/>
      <c r="RBK263" s="50"/>
      <c r="RBL263" s="50"/>
      <c r="RBM263" s="50"/>
      <c r="RBN263" s="50"/>
      <c r="RBO263" s="50"/>
      <c r="RBP263" s="50"/>
      <c r="RBQ263" s="50"/>
      <c r="RBR263" s="50"/>
      <c r="RBS263" s="50"/>
      <c r="RBT263" s="50"/>
      <c r="RBU263" s="102"/>
      <c r="RBV263" s="103"/>
      <c r="RBW263" s="101"/>
      <c r="RBX263" s="106"/>
      <c r="RBY263" s="105"/>
      <c r="RBZ263" s="50"/>
      <c r="RCA263" s="50"/>
      <c r="RCB263" s="50"/>
      <c r="RCC263" s="50"/>
      <c r="RCD263" s="50"/>
      <c r="RCE263" s="50"/>
      <c r="RCF263" s="50"/>
      <c r="RCG263" s="50"/>
      <c r="RCH263" s="50"/>
      <c r="RCI263" s="50"/>
      <c r="RCJ263" s="50"/>
      <c r="RCK263" s="50"/>
      <c r="RCL263" s="50"/>
      <c r="RCM263" s="50"/>
      <c r="RCN263" s="50"/>
      <c r="RCO263" s="50"/>
      <c r="RCP263" s="50"/>
      <c r="RCQ263" s="50"/>
      <c r="RCR263" s="50"/>
      <c r="RCS263" s="50"/>
      <c r="RCT263" s="50"/>
      <c r="RCU263" s="50"/>
      <c r="RCV263" s="50"/>
      <c r="RCW263" s="50"/>
      <c r="RCX263" s="50"/>
      <c r="RCY263" s="50"/>
      <c r="RCZ263" s="50"/>
      <c r="RDA263" s="50"/>
      <c r="RDB263" s="50"/>
      <c r="RDC263" s="50"/>
      <c r="RDD263" s="50"/>
      <c r="RDE263" s="102"/>
      <c r="RDF263" s="103"/>
      <c r="RDG263" s="101"/>
      <c r="RDH263" s="106"/>
      <c r="RDI263" s="105"/>
      <c r="RDJ263" s="50"/>
      <c r="RDK263" s="50"/>
      <c r="RDL263" s="50"/>
      <c r="RDM263" s="50"/>
      <c r="RDN263" s="50"/>
      <c r="RDO263" s="50"/>
      <c r="RDP263" s="50"/>
      <c r="RDQ263" s="50"/>
      <c r="RDR263" s="50"/>
      <c r="RDS263" s="50"/>
      <c r="RDT263" s="50"/>
      <c r="RDU263" s="50"/>
      <c r="RDV263" s="50"/>
      <c r="RDW263" s="50"/>
      <c r="RDX263" s="50"/>
      <c r="RDY263" s="50"/>
      <c r="RDZ263" s="50"/>
      <c r="REA263" s="50"/>
      <c r="REB263" s="50"/>
      <c r="REC263" s="50"/>
      <c r="RED263" s="50"/>
      <c r="REE263" s="50"/>
      <c r="REF263" s="50"/>
      <c r="REG263" s="50"/>
      <c r="REH263" s="50"/>
      <c r="REI263" s="50"/>
      <c r="REJ263" s="50"/>
      <c r="REK263" s="50"/>
      <c r="REL263" s="50"/>
      <c r="REM263" s="50"/>
      <c r="REN263" s="50"/>
      <c r="REO263" s="102"/>
      <c r="REP263" s="103"/>
      <c r="REQ263" s="101"/>
      <c r="RER263" s="106"/>
      <c r="RES263" s="105"/>
      <c r="RET263" s="50"/>
      <c r="REU263" s="50"/>
      <c r="REV263" s="50"/>
      <c r="REW263" s="50"/>
      <c r="REX263" s="50"/>
      <c r="REY263" s="50"/>
      <c r="REZ263" s="50"/>
      <c r="RFA263" s="50"/>
      <c r="RFB263" s="50"/>
      <c r="RFC263" s="50"/>
      <c r="RFD263" s="50"/>
      <c r="RFE263" s="50"/>
      <c r="RFF263" s="50"/>
      <c r="RFG263" s="50"/>
      <c r="RFH263" s="50"/>
      <c r="RFI263" s="50"/>
      <c r="RFJ263" s="50"/>
      <c r="RFK263" s="50"/>
      <c r="RFL263" s="50"/>
      <c r="RFM263" s="50"/>
      <c r="RFN263" s="50"/>
      <c r="RFO263" s="50"/>
      <c r="RFP263" s="50"/>
      <c r="RFQ263" s="50"/>
      <c r="RFR263" s="50"/>
      <c r="RFS263" s="50"/>
      <c r="RFT263" s="50"/>
      <c r="RFU263" s="50"/>
      <c r="RFV263" s="50"/>
      <c r="RFW263" s="50"/>
      <c r="RFX263" s="50"/>
      <c r="RFY263" s="102"/>
      <c r="RFZ263" s="103"/>
      <c r="RGA263" s="101"/>
      <c r="RGB263" s="106"/>
      <c r="RGC263" s="105"/>
      <c r="RGD263" s="50"/>
      <c r="RGE263" s="50"/>
      <c r="RGF263" s="50"/>
      <c r="RGG263" s="50"/>
      <c r="RGH263" s="50"/>
      <c r="RGI263" s="50"/>
      <c r="RGJ263" s="50"/>
      <c r="RGK263" s="50"/>
      <c r="RGL263" s="50"/>
      <c r="RGM263" s="50"/>
      <c r="RGN263" s="50"/>
      <c r="RGO263" s="50"/>
      <c r="RGP263" s="50"/>
      <c r="RGQ263" s="50"/>
      <c r="RGR263" s="50"/>
      <c r="RGS263" s="50"/>
      <c r="RGT263" s="50"/>
      <c r="RGU263" s="50"/>
      <c r="RGV263" s="50"/>
      <c r="RGW263" s="50"/>
      <c r="RGX263" s="50"/>
      <c r="RGY263" s="50"/>
      <c r="RGZ263" s="50"/>
      <c r="RHA263" s="50"/>
      <c r="RHB263" s="50"/>
      <c r="RHC263" s="50"/>
      <c r="RHD263" s="50"/>
      <c r="RHE263" s="50"/>
      <c r="RHF263" s="50"/>
      <c r="RHG263" s="50"/>
      <c r="RHH263" s="50"/>
      <c r="RHI263" s="102"/>
      <c r="RHJ263" s="103"/>
      <c r="RHK263" s="101"/>
      <c r="RHL263" s="106"/>
      <c r="RHM263" s="105"/>
      <c r="RHN263" s="50"/>
      <c r="RHO263" s="50"/>
      <c r="RHP263" s="50"/>
      <c r="RHQ263" s="50"/>
      <c r="RHR263" s="50"/>
      <c r="RHS263" s="50"/>
      <c r="RHT263" s="50"/>
      <c r="RHU263" s="50"/>
      <c r="RHV263" s="50"/>
      <c r="RHW263" s="50"/>
      <c r="RHX263" s="50"/>
      <c r="RHY263" s="50"/>
      <c r="RHZ263" s="50"/>
      <c r="RIA263" s="50"/>
      <c r="RIB263" s="50"/>
      <c r="RIC263" s="50"/>
      <c r="RID263" s="50"/>
      <c r="RIE263" s="50"/>
      <c r="RIF263" s="50"/>
      <c r="RIG263" s="50"/>
      <c r="RIH263" s="50"/>
      <c r="RII263" s="50"/>
      <c r="RIJ263" s="50"/>
      <c r="RIK263" s="50"/>
      <c r="RIL263" s="50"/>
      <c r="RIM263" s="50"/>
      <c r="RIN263" s="50"/>
      <c r="RIO263" s="50"/>
      <c r="RIP263" s="50"/>
      <c r="RIQ263" s="50"/>
      <c r="RIR263" s="50"/>
      <c r="RIS263" s="102"/>
      <c r="RIT263" s="103"/>
      <c r="RIU263" s="101"/>
      <c r="RIV263" s="106"/>
      <c r="RIW263" s="105"/>
      <c r="RIX263" s="50"/>
      <c r="RIY263" s="50"/>
      <c r="RIZ263" s="50"/>
      <c r="RJA263" s="50"/>
      <c r="RJB263" s="50"/>
      <c r="RJC263" s="50"/>
      <c r="RJD263" s="50"/>
      <c r="RJE263" s="50"/>
      <c r="RJF263" s="50"/>
      <c r="RJG263" s="50"/>
      <c r="RJH263" s="50"/>
      <c r="RJI263" s="50"/>
      <c r="RJJ263" s="50"/>
      <c r="RJK263" s="50"/>
      <c r="RJL263" s="50"/>
      <c r="RJM263" s="50"/>
      <c r="RJN263" s="50"/>
      <c r="RJO263" s="50"/>
      <c r="RJP263" s="50"/>
      <c r="RJQ263" s="50"/>
      <c r="RJR263" s="50"/>
      <c r="RJS263" s="50"/>
      <c r="RJT263" s="50"/>
      <c r="RJU263" s="50"/>
      <c r="RJV263" s="50"/>
      <c r="RJW263" s="50"/>
      <c r="RJX263" s="50"/>
      <c r="RJY263" s="50"/>
      <c r="RJZ263" s="50"/>
      <c r="RKA263" s="50"/>
      <c r="RKB263" s="50"/>
      <c r="RKC263" s="102"/>
      <c r="RKD263" s="103"/>
      <c r="RKE263" s="101"/>
      <c r="RKF263" s="106"/>
      <c r="RKG263" s="105"/>
      <c r="RKH263" s="50"/>
      <c r="RKI263" s="50"/>
      <c r="RKJ263" s="50"/>
      <c r="RKK263" s="50"/>
      <c r="RKL263" s="50"/>
      <c r="RKM263" s="50"/>
      <c r="RKN263" s="50"/>
      <c r="RKO263" s="50"/>
      <c r="RKP263" s="50"/>
      <c r="RKQ263" s="50"/>
      <c r="RKR263" s="50"/>
      <c r="RKS263" s="50"/>
      <c r="RKT263" s="50"/>
      <c r="RKU263" s="50"/>
      <c r="RKV263" s="50"/>
      <c r="RKW263" s="50"/>
      <c r="RKX263" s="50"/>
      <c r="RKY263" s="50"/>
      <c r="RKZ263" s="50"/>
      <c r="RLA263" s="50"/>
      <c r="RLB263" s="50"/>
      <c r="RLC263" s="50"/>
      <c r="RLD263" s="50"/>
      <c r="RLE263" s="50"/>
      <c r="RLF263" s="50"/>
      <c r="RLG263" s="50"/>
      <c r="RLH263" s="50"/>
      <c r="RLI263" s="50"/>
      <c r="RLJ263" s="50"/>
      <c r="RLK263" s="50"/>
      <c r="RLL263" s="50"/>
      <c r="RLM263" s="102"/>
      <c r="RLN263" s="103"/>
      <c r="RLO263" s="101"/>
      <c r="RLP263" s="106"/>
      <c r="RLQ263" s="105"/>
      <c r="RLR263" s="50"/>
      <c r="RLS263" s="50"/>
      <c r="RLT263" s="50"/>
      <c r="RLU263" s="50"/>
      <c r="RLV263" s="50"/>
      <c r="RLW263" s="50"/>
      <c r="RLX263" s="50"/>
      <c r="RLY263" s="50"/>
      <c r="RLZ263" s="50"/>
      <c r="RMA263" s="50"/>
      <c r="RMB263" s="50"/>
      <c r="RMC263" s="50"/>
      <c r="RMD263" s="50"/>
      <c r="RME263" s="50"/>
      <c r="RMF263" s="50"/>
      <c r="RMG263" s="50"/>
      <c r="RMH263" s="50"/>
      <c r="RMI263" s="50"/>
      <c r="RMJ263" s="50"/>
      <c r="RMK263" s="50"/>
      <c r="RML263" s="50"/>
      <c r="RMM263" s="50"/>
      <c r="RMN263" s="50"/>
      <c r="RMO263" s="50"/>
      <c r="RMP263" s="50"/>
      <c r="RMQ263" s="50"/>
      <c r="RMR263" s="50"/>
      <c r="RMS263" s="50"/>
      <c r="RMT263" s="50"/>
      <c r="RMU263" s="50"/>
      <c r="RMV263" s="50"/>
      <c r="RMW263" s="102"/>
      <c r="RMX263" s="103"/>
      <c r="RMY263" s="101"/>
      <c r="RMZ263" s="106"/>
      <c r="RNA263" s="105"/>
      <c r="RNB263" s="50"/>
      <c r="RNC263" s="50"/>
      <c r="RND263" s="50"/>
      <c r="RNE263" s="50"/>
      <c r="RNF263" s="50"/>
      <c r="RNG263" s="50"/>
      <c r="RNH263" s="50"/>
      <c r="RNI263" s="50"/>
      <c r="RNJ263" s="50"/>
      <c r="RNK263" s="50"/>
      <c r="RNL263" s="50"/>
      <c r="RNM263" s="50"/>
      <c r="RNN263" s="50"/>
      <c r="RNO263" s="50"/>
      <c r="RNP263" s="50"/>
      <c r="RNQ263" s="50"/>
      <c r="RNR263" s="50"/>
      <c r="RNS263" s="50"/>
      <c r="RNT263" s="50"/>
      <c r="RNU263" s="50"/>
      <c r="RNV263" s="50"/>
      <c r="RNW263" s="50"/>
      <c r="RNX263" s="50"/>
      <c r="RNY263" s="50"/>
      <c r="RNZ263" s="50"/>
      <c r="ROA263" s="50"/>
      <c r="ROB263" s="50"/>
      <c r="ROC263" s="50"/>
      <c r="ROD263" s="50"/>
      <c r="ROE263" s="50"/>
      <c r="ROF263" s="50"/>
      <c r="ROG263" s="102"/>
      <c r="ROH263" s="103"/>
      <c r="ROI263" s="101"/>
      <c r="ROJ263" s="106"/>
      <c r="ROK263" s="105"/>
      <c r="ROL263" s="50"/>
      <c r="ROM263" s="50"/>
      <c r="RON263" s="50"/>
      <c r="ROO263" s="50"/>
      <c r="ROP263" s="50"/>
      <c r="ROQ263" s="50"/>
      <c r="ROR263" s="50"/>
      <c r="ROS263" s="50"/>
      <c r="ROT263" s="50"/>
      <c r="ROU263" s="50"/>
      <c r="ROV263" s="50"/>
      <c r="ROW263" s="50"/>
      <c r="ROX263" s="50"/>
      <c r="ROY263" s="50"/>
      <c r="ROZ263" s="50"/>
      <c r="RPA263" s="50"/>
      <c r="RPB263" s="50"/>
      <c r="RPC263" s="50"/>
      <c r="RPD263" s="50"/>
      <c r="RPE263" s="50"/>
      <c r="RPF263" s="50"/>
      <c r="RPG263" s="50"/>
      <c r="RPH263" s="50"/>
      <c r="RPI263" s="50"/>
      <c r="RPJ263" s="50"/>
      <c r="RPK263" s="50"/>
      <c r="RPL263" s="50"/>
      <c r="RPM263" s="50"/>
      <c r="RPN263" s="50"/>
      <c r="RPO263" s="50"/>
      <c r="RPP263" s="50"/>
      <c r="RPQ263" s="102"/>
      <c r="RPR263" s="103"/>
      <c r="RPS263" s="101"/>
      <c r="RPT263" s="106"/>
      <c r="RPU263" s="105"/>
      <c r="RPV263" s="50"/>
      <c r="RPW263" s="50"/>
      <c r="RPX263" s="50"/>
      <c r="RPY263" s="50"/>
      <c r="RPZ263" s="50"/>
      <c r="RQA263" s="50"/>
      <c r="RQB263" s="50"/>
      <c r="RQC263" s="50"/>
      <c r="RQD263" s="50"/>
      <c r="RQE263" s="50"/>
      <c r="RQF263" s="50"/>
      <c r="RQG263" s="50"/>
      <c r="RQH263" s="50"/>
      <c r="RQI263" s="50"/>
      <c r="RQJ263" s="50"/>
      <c r="RQK263" s="50"/>
      <c r="RQL263" s="50"/>
      <c r="RQM263" s="50"/>
      <c r="RQN263" s="50"/>
      <c r="RQO263" s="50"/>
      <c r="RQP263" s="50"/>
      <c r="RQQ263" s="50"/>
      <c r="RQR263" s="50"/>
      <c r="RQS263" s="50"/>
      <c r="RQT263" s="50"/>
      <c r="RQU263" s="50"/>
      <c r="RQV263" s="50"/>
      <c r="RQW263" s="50"/>
      <c r="RQX263" s="50"/>
      <c r="RQY263" s="50"/>
      <c r="RQZ263" s="50"/>
      <c r="RRA263" s="102"/>
      <c r="RRB263" s="103"/>
      <c r="RRC263" s="101"/>
      <c r="RRD263" s="106"/>
      <c r="RRE263" s="105"/>
      <c r="RRF263" s="50"/>
      <c r="RRG263" s="50"/>
      <c r="RRH263" s="50"/>
      <c r="RRI263" s="50"/>
      <c r="RRJ263" s="50"/>
      <c r="RRK263" s="50"/>
      <c r="RRL263" s="50"/>
      <c r="RRM263" s="50"/>
      <c r="RRN263" s="50"/>
      <c r="RRO263" s="50"/>
      <c r="RRP263" s="50"/>
      <c r="RRQ263" s="50"/>
      <c r="RRR263" s="50"/>
      <c r="RRS263" s="50"/>
      <c r="RRT263" s="50"/>
      <c r="RRU263" s="50"/>
      <c r="RRV263" s="50"/>
      <c r="RRW263" s="50"/>
      <c r="RRX263" s="50"/>
      <c r="RRY263" s="50"/>
      <c r="RRZ263" s="50"/>
      <c r="RSA263" s="50"/>
      <c r="RSB263" s="50"/>
      <c r="RSC263" s="50"/>
      <c r="RSD263" s="50"/>
      <c r="RSE263" s="50"/>
      <c r="RSF263" s="50"/>
      <c r="RSG263" s="50"/>
      <c r="RSH263" s="50"/>
      <c r="RSI263" s="50"/>
      <c r="RSJ263" s="50"/>
      <c r="RSK263" s="102"/>
      <c r="RSL263" s="103"/>
      <c r="RSM263" s="101"/>
      <c r="RSN263" s="106"/>
      <c r="RSO263" s="105"/>
      <c r="RSP263" s="50"/>
      <c r="RSQ263" s="50"/>
      <c r="RSR263" s="50"/>
      <c r="RSS263" s="50"/>
      <c r="RST263" s="50"/>
      <c r="RSU263" s="50"/>
      <c r="RSV263" s="50"/>
      <c r="RSW263" s="50"/>
      <c r="RSX263" s="50"/>
      <c r="RSY263" s="50"/>
      <c r="RSZ263" s="50"/>
      <c r="RTA263" s="50"/>
      <c r="RTB263" s="50"/>
      <c r="RTC263" s="50"/>
      <c r="RTD263" s="50"/>
      <c r="RTE263" s="50"/>
      <c r="RTF263" s="50"/>
      <c r="RTG263" s="50"/>
      <c r="RTH263" s="50"/>
      <c r="RTI263" s="50"/>
      <c r="RTJ263" s="50"/>
      <c r="RTK263" s="50"/>
      <c r="RTL263" s="50"/>
      <c r="RTM263" s="50"/>
      <c r="RTN263" s="50"/>
      <c r="RTO263" s="50"/>
      <c r="RTP263" s="50"/>
      <c r="RTQ263" s="50"/>
      <c r="RTR263" s="50"/>
      <c r="RTS263" s="50"/>
      <c r="RTT263" s="50"/>
      <c r="RTU263" s="102"/>
      <c r="RTV263" s="103"/>
      <c r="RTW263" s="101"/>
      <c r="RTX263" s="106"/>
      <c r="RTY263" s="105"/>
      <c r="RTZ263" s="50"/>
      <c r="RUA263" s="50"/>
      <c r="RUB263" s="50"/>
      <c r="RUC263" s="50"/>
      <c r="RUD263" s="50"/>
      <c r="RUE263" s="50"/>
      <c r="RUF263" s="50"/>
      <c r="RUG263" s="50"/>
      <c r="RUH263" s="50"/>
      <c r="RUI263" s="50"/>
      <c r="RUJ263" s="50"/>
      <c r="RUK263" s="50"/>
      <c r="RUL263" s="50"/>
      <c r="RUM263" s="50"/>
      <c r="RUN263" s="50"/>
      <c r="RUO263" s="50"/>
      <c r="RUP263" s="50"/>
      <c r="RUQ263" s="50"/>
      <c r="RUR263" s="50"/>
      <c r="RUS263" s="50"/>
      <c r="RUT263" s="50"/>
      <c r="RUU263" s="50"/>
      <c r="RUV263" s="50"/>
      <c r="RUW263" s="50"/>
      <c r="RUX263" s="50"/>
      <c r="RUY263" s="50"/>
      <c r="RUZ263" s="50"/>
      <c r="RVA263" s="50"/>
      <c r="RVB263" s="50"/>
      <c r="RVC263" s="50"/>
      <c r="RVD263" s="50"/>
      <c r="RVE263" s="102"/>
      <c r="RVF263" s="103"/>
      <c r="RVG263" s="101"/>
      <c r="RVH263" s="106"/>
      <c r="RVI263" s="105"/>
      <c r="RVJ263" s="50"/>
      <c r="RVK263" s="50"/>
      <c r="RVL263" s="50"/>
      <c r="RVM263" s="50"/>
      <c r="RVN263" s="50"/>
      <c r="RVO263" s="50"/>
      <c r="RVP263" s="50"/>
      <c r="RVQ263" s="50"/>
      <c r="RVR263" s="50"/>
      <c r="RVS263" s="50"/>
      <c r="RVT263" s="50"/>
      <c r="RVU263" s="50"/>
      <c r="RVV263" s="50"/>
      <c r="RVW263" s="50"/>
      <c r="RVX263" s="50"/>
      <c r="RVY263" s="50"/>
      <c r="RVZ263" s="50"/>
      <c r="RWA263" s="50"/>
      <c r="RWB263" s="50"/>
      <c r="RWC263" s="50"/>
      <c r="RWD263" s="50"/>
      <c r="RWE263" s="50"/>
      <c r="RWF263" s="50"/>
      <c r="RWG263" s="50"/>
      <c r="RWH263" s="50"/>
      <c r="RWI263" s="50"/>
      <c r="RWJ263" s="50"/>
      <c r="RWK263" s="50"/>
      <c r="RWL263" s="50"/>
      <c r="RWM263" s="50"/>
      <c r="RWN263" s="50"/>
      <c r="RWO263" s="102"/>
      <c r="RWP263" s="103"/>
      <c r="RWQ263" s="101"/>
      <c r="RWR263" s="106"/>
      <c r="RWS263" s="105"/>
      <c r="RWT263" s="50"/>
      <c r="RWU263" s="50"/>
      <c r="RWV263" s="50"/>
      <c r="RWW263" s="50"/>
      <c r="RWX263" s="50"/>
      <c r="RWY263" s="50"/>
      <c r="RWZ263" s="50"/>
      <c r="RXA263" s="50"/>
      <c r="RXB263" s="50"/>
      <c r="RXC263" s="50"/>
      <c r="RXD263" s="50"/>
      <c r="RXE263" s="50"/>
      <c r="RXF263" s="50"/>
      <c r="RXG263" s="50"/>
      <c r="RXH263" s="50"/>
      <c r="RXI263" s="50"/>
      <c r="RXJ263" s="50"/>
      <c r="RXK263" s="50"/>
      <c r="RXL263" s="50"/>
      <c r="RXM263" s="50"/>
      <c r="RXN263" s="50"/>
      <c r="RXO263" s="50"/>
      <c r="RXP263" s="50"/>
      <c r="RXQ263" s="50"/>
      <c r="RXR263" s="50"/>
      <c r="RXS263" s="50"/>
      <c r="RXT263" s="50"/>
      <c r="RXU263" s="50"/>
      <c r="RXV263" s="50"/>
      <c r="RXW263" s="50"/>
      <c r="RXX263" s="50"/>
      <c r="RXY263" s="102"/>
      <c r="RXZ263" s="103"/>
      <c r="RYA263" s="101"/>
      <c r="RYB263" s="106"/>
      <c r="RYC263" s="105"/>
      <c r="RYD263" s="50"/>
      <c r="RYE263" s="50"/>
      <c r="RYF263" s="50"/>
      <c r="RYG263" s="50"/>
      <c r="RYH263" s="50"/>
      <c r="RYI263" s="50"/>
      <c r="RYJ263" s="50"/>
      <c r="RYK263" s="50"/>
      <c r="RYL263" s="50"/>
      <c r="RYM263" s="50"/>
      <c r="RYN263" s="50"/>
      <c r="RYO263" s="50"/>
      <c r="RYP263" s="50"/>
      <c r="RYQ263" s="50"/>
      <c r="RYR263" s="50"/>
      <c r="RYS263" s="50"/>
      <c r="RYT263" s="50"/>
      <c r="RYU263" s="50"/>
      <c r="RYV263" s="50"/>
      <c r="RYW263" s="50"/>
      <c r="RYX263" s="50"/>
      <c r="RYY263" s="50"/>
      <c r="RYZ263" s="50"/>
      <c r="RZA263" s="50"/>
      <c r="RZB263" s="50"/>
      <c r="RZC263" s="50"/>
      <c r="RZD263" s="50"/>
      <c r="RZE263" s="50"/>
      <c r="RZF263" s="50"/>
      <c r="RZG263" s="50"/>
      <c r="RZH263" s="50"/>
      <c r="RZI263" s="102"/>
      <c r="RZJ263" s="103"/>
      <c r="RZK263" s="101"/>
      <c r="RZL263" s="106"/>
      <c r="RZM263" s="105"/>
      <c r="RZN263" s="50"/>
      <c r="RZO263" s="50"/>
      <c r="RZP263" s="50"/>
      <c r="RZQ263" s="50"/>
      <c r="RZR263" s="50"/>
      <c r="RZS263" s="50"/>
      <c r="RZT263" s="50"/>
      <c r="RZU263" s="50"/>
      <c r="RZV263" s="50"/>
      <c r="RZW263" s="50"/>
      <c r="RZX263" s="50"/>
      <c r="RZY263" s="50"/>
      <c r="RZZ263" s="50"/>
      <c r="SAA263" s="50"/>
      <c r="SAB263" s="50"/>
      <c r="SAC263" s="50"/>
      <c r="SAD263" s="50"/>
      <c r="SAE263" s="50"/>
      <c r="SAF263" s="50"/>
      <c r="SAG263" s="50"/>
      <c r="SAH263" s="50"/>
      <c r="SAI263" s="50"/>
      <c r="SAJ263" s="50"/>
      <c r="SAK263" s="50"/>
      <c r="SAL263" s="50"/>
      <c r="SAM263" s="50"/>
      <c r="SAN263" s="50"/>
      <c r="SAO263" s="50"/>
      <c r="SAP263" s="50"/>
      <c r="SAQ263" s="50"/>
      <c r="SAR263" s="50"/>
      <c r="SAS263" s="102"/>
      <c r="SAT263" s="103"/>
      <c r="SAU263" s="101"/>
      <c r="SAV263" s="106"/>
      <c r="SAW263" s="105"/>
      <c r="SAX263" s="50"/>
      <c r="SAY263" s="50"/>
      <c r="SAZ263" s="50"/>
      <c r="SBA263" s="50"/>
      <c r="SBB263" s="50"/>
      <c r="SBC263" s="50"/>
      <c r="SBD263" s="50"/>
      <c r="SBE263" s="50"/>
      <c r="SBF263" s="50"/>
      <c r="SBG263" s="50"/>
      <c r="SBH263" s="50"/>
      <c r="SBI263" s="50"/>
      <c r="SBJ263" s="50"/>
      <c r="SBK263" s="50"/>
      <c r="SBL263" s="50"/>
      <c r="SBM263" s="50"/>
      <c r="SBN263" s="50"/>
      <c r="SBO263" s="50"/>
      <c r="SBP263" s="50"/>
      <c r="SBQ263" s="50"/>
      <c r="SBR263" s="50"/>
      <c r="SBS263" s="50"/>
      <c r="SBT263" s="50"/>
      <c r="SBU263" s="50"/>
      <c r="SBV263" s="50"/>
      <c r="SBW263" s="50"/>
      <c r="SBX263" s="50"/>
      <c r="SBY263" s="50"/>
      <c r="SBZ263" s="50"/>
      <c r="SCA263" s="50"/>
      <c r="SCB263" s="50"/>
      <c r="SCC263" s="102"/>
      <c r="SCD263" s="103"/>
      <c r="SCE263" s="101"/>
      <c r="SCF263" s="106"/>
      <c r="SCG263" s="105"/>
      <c r="SCH263" s="50"/>
      <c r="SCI263" s="50"/>
      <c r="SCJ263" s="50"/>
      <c r="SCK263" s="50"/>
      <c r="SCL263" s="50"/>
      <c r="SCM263" s="50"/>
      <c r="SCN263" s="50"/>
      <c r="SCO263" s="50"/>
      <c r="SCP263" s="50"/>
      <c r="SCQ263" s="50"/>
      <c r="SCR263" s="50"/>
      <c r="SCS263" s="50"/>
      <c r="SCT263" s="50"/>
      <c r="SCU263" s="50"/>
      <c r="SCV263" s="50"/>
      <c r="SCW263" s="50"/>
      <c r="SCX263" s="50"/>
      <c r="SCY263" s="50"/>
      <c r="SCZ263" s="50"/>
      <c r="SDA263" s="50"/>
      <c r="SDB263" s="50"/>
      <c r="SDC263" s="50"/>
      <c r="SDD263" s="50"/>
      <c r="SDE263" s="50"/>
      <c r="SDF263" s="50"/>
      <c r="SDG263" s="50"/>
      <c r="SDH263" s="50"/>
      <c r="SDI263" s="50"/>
      <c r="SDJ263" s="50"/>
      <c r="SDK263" s="50"/>
      <c r="SDL263" s="50"/>
      <c r="SDM263" s="102"/>
      <c r="SDN263" s="103"/>
      <c r="SDO263" s="101"/>
      <c r="SDP263" s="106"/>
      <c r="SDQ263" s="105"/>
      <c r="SDR263" s="50"/>
      <c r="SDS263" s="50"/>
      <c r="SDT263" s="50"/>
      <c r="SDU263" s="50"/>
      <c r="SDV263" s="50"/>
      <c r="SDW263" s="50"/>
      <c r="SDX263" s="50"/>
      <c r="SDY263" s="50"/>
      <c r="SDZ263" s="50"/>
      <c r="SEA263" s="50"/>
      <c r="SEB263" s="50"/>
      <c r="SEC263" s="50"/>
      <c r="SED263" s="50"/>
      <c r="SEE263" s="50"/>
      <c r="SEF263" s="50"/>
      <c r="SEG263" s="50"/>
      <c r="SEH263" s="50"/>
      <c r="SEI263" s="50"/>
      <c r="SEJ263" s="50"/>
      <c r="SEK263" s="50"/>
      <c r="SEL263" s="50"/>
      <c r="SEM263" s="50"/>
      <c r="SEN263" s="50"/>
      <c r="SEO263" s="50"/>
      <c r="SEP263" s="50"/>
      <c r="SEQ263" s="50"/>
      <c r="SER263" s="50"/>
      <c r="SES263" s="50"/>
      <c r="SET263" s="50"/>
      <c r="SEU263" s="50"/>
      <c r="SEV263" s="50"/>
      <c r="SEW263" s="102"/>
      <c r="SEX263" s="103"/>
      <c r="SEY263" s="101"/>
      <c r="SEZ263" s="106"/>
      <c r="SFA263" s="105"/>
      <c r="SFB263" s="50"/>
      <c r="SFC263" s="50"/>
      <c r="SFD263" s="50"/>
      <c r="SFE263" s="50"/>
      <c r="SFF263" s="50"/>
      <c r="SFG263" s="50"/>
      <c r="SFH263" s="50"/>
      <c r="SFI263" s="50"/>
      <c r="SFJ263" s="50"/>
      <c r="SFK263" s="50"/>
      <c r="SFL263" s="50"/>
      <c r="SFM263" s="50"/>
      <c r="SFN263" s="50"/>
      <c r="SFO263" s="50"/>
      <c r="SFP263" s="50"/>
      <c r="SFQ263" s="50"/>
      <c r="SFR263" s="50"/>
      <c r="SFS263" s="50"/>
      <c r="SFT263" s="50"/>
      <c r="SFU263" s="50"/>
      <c r="SFV263" s="50"/>
      <c r="SFW263" s="50"/>
      <c r="SFX263" s="50"/>
      <c r="SFY263" s="50"/>
      <c r="SFZ263" s="50"/>
      <c r="SGA263" s="50"/>
      <c r="SGB263" s="50"/>
      <c r="SGC263" s="50"/>
      <c r="SGD263" s="50"/>
      <c r="SGE263" s="50"/>
      <c r="SGF263" s="50"/>
      <c r="SGG263" s="102"/>
      <c r="SGH263" s="103"/>
      <c r="SGI263" s="101"/>
      <c r="SGJ263" s="106"/>
      <c r="SGK263" s="105"/>
      <c r="SGL263" s="50"/>
      <c r="SGM263" s="50"/>
      <c r="SGN263" s="50"/>
      <c r="SGO263" s="50"/>
      <c r="SGP263" s="50"/>
      <c r="SGQ263" s="50"/>
      <c r="SGR263" s="50"/>
      <c r="SGS263" s="50"/>
      <c r="SGT263" s="50"/>
      <c r="SGU263" s="50"/>
      <c r="SGV263" s="50"/>
      <c r="SGW263" s="50"/>
      <c r="SGX263" s="50"/>
      <c r="SGY263" s="50"/>
      <c r="SGZ263" s="50"/>
      <c r="SHA263" s="50"/>
      <c r="SHB263" s="50"/>
      <c r="SHC263" s="50"/>
      <c r="SHD263" s="50"/>
      <c r="SHE263" s="50"/>
      <c r="SHF263" s="50"/>
      <c r="SHG263" s="50"/>
      <c r="SHH263" s="50"/>
      <c r="SHI263" s="50"/>
      <c r="SHJ263" s="50"/>
      <c r="SHK263" s="50"/>
      <c r="SHL263" s="50"/>
      <c r="SHM263" s="50"/>
      <c r="SHN263" s="50"/>
      <c r="SHO263" s="50"/>
      <c r="SHP263" s="50"/>
      <c r="SHQ263" s="102"/>
      <c r="SHR263" s="103"/>
      <c r="SHS263" s="101"/>
      <c r="SHT263" s="106"/>
      <c r="SHU263" s="105"/>
      <c r="SHV263" s="50"/>
      <c r="SHW263" s="50"/>
      <c r="SHX263" s="50"/>
      <c r="SHY263" s="50"/>
      <c r="SHZ263" s="50"/>
      <c r="SIA263" s="50"/>
      <c r="SIB263" s="50"/>
      <c r="SIC263" s="50"/>
      <c r="SID263" s="50"/>
      <c r="SIE263" s="50"/>
      <c r="SIF263" s="50"/>
      <c r="SIG263" s="50"/>
      <c r="SIH263" s="50"/>
      <c r="SII263" s="50"/>
      <c r="SIJ263" s="50"/>
      <c r="SIK263" s="50"/>
      <c r="SIL263" s="50"/>
      <c r="SIM263" s="50"/>
      <c r="SIN263" s="50"/>
      <c r="SIO263" s="50"/>
      <c r="SIP263" s="50"/>
      <c r="SIQ263" s="50"/>
      <c r="SIR263" s="50"/>
      <c r="SIS263" s="50"/>
      <c r="SIT263" s="50"/>
      <c r="SIU263" s="50"/>
      <c r="SIV263" s="50"/>
      <c r="SIW263" s="50"/>
      <c r="SIX263" s="50"/>
      <c r="SIY263" s="50"/>
      <c r="SIZ263" s="50"/>
      <c r="SJA263" s="102"/>
      <c r="SJB263" s="103"/>
      <c r="SJC263" s="101"/>
      <c r="SJD263" s="106"/>
      <c r="SJE263" s="105"/>
      <c r="SJF263" s="50"/>
      <c r="SJG263" s="50"/>
      <c r="SJH263" s="50"/>
      <c r="SJI263" s="50"/>
      <c r="SJJ263" s="50"/>
      <c r="SJK263" s="50"/>
      <c r="SJL263" s="50"/>
      <c r="SJM263" s="50"/>
      <c r="SJN263" s="50"/>
      <c r="SJO263" s="50"/>
      <c r="SJP263" s="50"/>
      <c r="SJQ263" s="50"/>
      <c r="SJR263" s="50"/>
      <c r="SJS263" s="50"/>
      <c r="SJT263" s="50"/>
      <c r="SJU263" s="50"/>
      <c r="SJV263" s="50"/>
      <c r="SJW263" s="50"/>
      <c r="SJX263" s="50"/>
      <c r="SJY263" s="50"/>
      <c r="SJZ263" s="50"/>
      <c r="SKA263" s="50"/>
      <c r="SKB263" s="50"/>
      <c r="SKC263" s="50"/>
      <c r="SKD263" s="50"/>
      <c r="SKE263" s="50"/>
      <c r="SKF263" s="50"/>
      <c r="SKG263" s="50"/>
      <c r="SKH263" s="50"/>
      <c r="SKI263" s="50"/>
      <c r="SKJ263" s="50"/>
      <c r="SKK263" s="102"/>
      <c r="SKL263" s="103"/>
      <c r="SKM263" s="101"/>
      <c r="SKN263" s="106"/>
      <c r="SKO263" s="105"/>
      <c r="SKP263" s="50"/>
      <c r="SKQ263" s="50"/>
      <c r="SKR263" s="50"/>
      <c r="SKS263" s="50"/>
      <c r="SKT263" s="50"/>
      <c r="SKU263" s="50"/>
      <c r="SKV263" s="50"/>
      <c r="SKW263" s="50"/>
      <c r="SKX263" s="50"/>
      <c r="SKY263" s="50"/>
      <c r="SKZ263" s="50"/>
      <c r="SLA263" s="50"/>
      <c r="SLB263" s="50"/>
      <c r="SLC263" s="50"/>
      <c r="SLD263" s="50"/>
      <c r="SLE263" s="50"/>
      <c r="SLF263" s="50"/>
      <c r="SLG263" s="50"/>
      <c r="SLH263" s="50"/>
      <c r="SLI263" s="50"/>
      <c r="SLJ263" s="50"/>
      <c r="SLK263" s="50"/>
      <c r="SLL263" s="50"/>
      <c r="SLM263" s="50"/>
      <c r="SLN263" s="50"/>
      <c r="SLO263" s="50"/>
      <c r="SLP263" s="50"/>
      <c r="SLQ263" s="50"/>
      <c r="SLR263" s="50"/>
      <c r="SLS263" s="50"/>
      <c r="SLT263" s="50"/>
      <c r="SLU263" s="102"/>
      <c r="SLV263" s="103"/>
      <c r="SLW263" s="101"/>
      <c r="SLX263" s="106"/>
      <c r="SLY263" s="105"/>
      <c r="SLZ263" s="50"/>
      <c r="SMA263" s="50"/>
      <c r="SMB263" s="50"/>
      <c r="SMC263" s="50"/>
      <c r="SMD263" s="50"/>
      <c r="SME263" s="50"/>
      <c r="SMF263" s="50"/>
      <c r="SMG263" s="50"/>
      <c r="SMH263" s="50"/>
      <c r="SMI263" s="50"/>
      <c r="SMJ263" s="50"/>
      <c r="SMK263" s="50"/>
      <c r="SML263" s="50"/>
      <c r="SMM263" s="50"/>
      <c r="SMN263" s="50"/>
      <c r="SMO263" s="50"/>
      <c r="SMP263" s="50"/>
      <c r="SMQ263" s="50"/>
      <c r="SMR263" s="50"/>
      <c r="SMS263" s="50"/>
      <c r="SMT263" s="50"/>
      <c r="SMU263" s="50"/>
      <c r="SMV263" s="50"/>
      <c r="SMW263" s="50"/>
      <c r="SMX263" s="50"/>
      <c r="SMY263" s="50"/>
      <c r="SMZ263" s="50"/>
      <c r="SNA263" s="50"/>
      <c r="SNB263" s="50"/>
      <c r="SNC263" s="50"/>
      <c r="SND263" s="50"/>
      <c r="SNE263" s="102"/>
      <c r="SNF263" s="103"/>
      <c r="SNG263" s="101"/>
      <c r="SNH263" s="106"/>
      <c r="SNI263" s="105"/>
      <c r="SNJ263" s="50"/>
      <c r="SNK263" s="50"/>
      <c r="SNL263" s="50"/>
      <c r="SNM263" s="50"/>
      <c r="SNN263" s="50"/>
      <c r="SNO263" s="50"/>
      <c r="SNP263" s="50"/>
      <c r="SNQ263" s="50"/>
      <c r="SNR263" s="50"/>
      <c r="SNS263" s="50"/>
      <c r="SNT263" s="50"/>
      <c r="SNU263" s="50"/>
      <c r="SNV263" s="50"/>
      <c r="SNW263" s="50"/>
      <c r="SNX263" s="50"/>
      <c r="SNY263" s="50"/>
      <c r="SNZ263" s="50"/>
      <c r="SOA263" s="50"/>
      <c r="SOB263" s="50"/>
      <c r="SOC263" s="50"/>
      <c r="SOD263" s="50"/>
      <c r="SOE263" s="50"/>
      <c r="SOF263" s="50"/>
      <c r="SOG263" s="50"/>
      <c r="SOH263" s="50"/>
      <c r="SOI263" s="50"/>
      <c r="SOJ263" s="50"/>
      <c r="SOK263" s="50"/>
      <c r="SOL263" s="50"/>
      <c r="SOM263" s="50"/>
      <c r="SON263" s="50"/>
      <c r="SOO263" s="102"/>
      <c r="SOP263" s="103"/>
      <c r="SOQ263" s="101"/>
      <c r="SOR263" s="106"/>
      <c r="SOS263" s="105"/>
      <c r="SOT263" s="50"/>
      <c r="SOU263" s="50"/>
      <c r="SOV263" s="50"/>
      <c r="SOW263" s="50"/>
      <c r="SOX263" s="50"/>
      <c r="SOY263" s="50"/>
      <c r="SOZ263" s="50"/>
      <c r="SPA263" s="50"/>
      <c r="SPB263" s="50"/>
      <c r="SPC263" s="50"/>
      <c r="SPD263" s="50"/>
      <c r="SPE263" s="50"/>
      <c r="SPF263" s="50"/>
      <c r="SPG263" s="50"/>
      <c r="SPH263" s="50"/>
      <c r="SPI263" s="50"/>
      <c r="SPJ263" s="50"/>
      <c r="SPK263" s="50"/>
      <c r="SPL263" s="50"/>
      <c r="SPM263" s="50"/>
      <c r="SPN263" s="50"/>
      <c r="SPO263" s="50"/>
      <c r="SPP263" s="50"/>
      <c r="SPQ263" s="50"/>
      <c r="SPR263" s="50"/>
      <c r="SPS263" s="50"/>
      <c r="SPT263" s="50"/>
      <c r="SPU263" s="50"/>
      <c r="SPV263" s="50"/>
      <c r="SPW263" s="50"/>
      <c r="SPX263" s="50"/>
      <c r="SPY263" s="102"/>
      <c r="SPZ263" s="103"/>
      <c r="SQA263" s="101"/>
      <c r="SQB263" s="106"/>
      <c r="SQC263" s="105"/>
      <c r="SQD263" s="50"/>
      <c r="SQE263" s="50"/>
      <c r="SQF263" s="50"/>
      <c r="SQG263" s="50"/>
      <c r="SQH263" s="50"/>
      <c r="SQI263" s="50"/>
      <c r="SQJ263" s="50"/>
      <c r="SQK263" s="50"/>
      <c r="SQL263" s="50"/>
      <c r="SQM263" s="50"/>
      <c r="SQN263" s="50"/>
      <c r="SQO263" s="50"/>
      <c r="SQP263" s="50"/>
      <c r="SQQ263" s="50"/>
      <c r="SQR263" s="50"/>
      <c r="SQS263" s="50"/>
      <c r="SQT263" s="50"/>
      <c r="SQU263" s="50"/>
      <c r="SQV263" s="50"/>
      <c r="SQW263" s="50"/>
      <c r="SQX263" s="50"/>
      <c r="SQY263" s="50"/>
      <c r="SQZ263" s="50"/>
      <c r="SRA263" s="50"/>
      <c r="SRB263" s="50"/>
      <c r="SRC263" s="50"/>
      <c r="SRD263" s="50"/>
      <c r="SRE263" s="50"/>
      <c r="SRF263" s="50"/>
      <c r="SRG263" s="50"/>
      <c r="SRH263" s="50"/>
      <c r="SRI263" s="102"/>
      <c r="SRJ263" s="103"/>
      <c r="SRK263" s="101"/>
      <c r="SRL263" s="106"/>
      <c r="SRM263" s="105"/>
      <c r="SRN263" s="50"/>
      <c r="SRO263" s="50"/>
      <c r="SRP263" s="50"/>
      <c r="SRQ263" s="50"/>
      <c r="SRR263" s="50"/>
      <c r="SRS263" s="50"/>
      <c r="SRT263" s="50"/>
      <c r="SRU263" s="50"/>
      <c r="SRV263" s="50"/>
      <c r="SRW263" s="50"/>
      <c r="SRX263" s="50"/>
      <c r="SRY263" s="50"/>
      <c r="SRZ263" s="50"/>
      <c r="SSA263" s="50"/>
      <c r="SSB263" s="50"/>
      <c r="SSC263" s="50"/>
      <c r="SSD263" s="50"/>
      <c r="SSE263" s="50"/>
      <c r="SSF263" s="50"/>
      <c r="SSG263" s="50"/>
      <c r="SSH263" s="50"/>
      <c r="SSI263" s="50"/>
      <c r="SSJ263" s="50"/>
      <c r="SSK263" s="50"/>
      <c r="SSL263" s="50"/>
      <c r="SSM263" s="50"/>
      <c r="SSN263" s="50"/>
      <c r="SSO263" s="50"/>
      <c r="SSP263" s="50"/>
      <c r="SSQ263" s="50"/>
      <c r="SSR263" s="50"/>
      <c r="SSS263" s="102"/>
      <c r="SST263" s="103"/>
      <c r="SSU263" s="101"/>
      <c r="SSV263" s="106"/>
      <c r="SSW263" s="105"/>
      <c r="SSX263" s="50"/>
      <c r="SSY263" s="50"/>
      <c r="SSZ263" s="50"/>
      <c r="STA263" s="50"/>
      <c r="STB263" s="50"/>
      <c r="STC263" s="50"/>
      <c r="STD263" s="50"/>
      <c r="STE263" s="50"/>
      <c r="STF263" s="50"/>
      <c r="STG263" s="50"/>
      <c r="STH263" s="50"/>
      <c r="STI263" s="50"/>
      <c r="STJ263" s="50"/>
      <c r="STK263" s="50"/>
      <c r="STL263" s="50"/>
      <c r="STM263" s="50"/>
      <c r="STN263" s="50"/>
      <c r="STO263" s="50"/>
      <c r="STP263" s="50"/>
      <c r="STQ263" s="50"/>
      <c r="STR263" s="50"/>
      <c r="STS263" s="50"/>
      <c r="STT263" s="50"/>
      <c r="STU263" s="50"/>
      <c r="STV263" s="50"/>
      <c r="STW263" s="50"/>
      <c r="STX263" s="50"/>
      <c r="STY263" s="50"/>
      <c r="STZ263" s="50"/>
      <c r="SUA263" s="50"/>
      <c r="SUB263" s="50"/>
      <c r="SUC263" s="102"/>
      <c r="SUD263" s="103"/>
      <c r="SUE263" s="101"/>
      <c r="SUF263" s="106"/>
      <c r="SUG263" s="105"/>
      <c r="SUH263" s="50"/>
      <c r="SUI263" s="50"/>
      <c r="SUJ263" s="50"/>
      <c r="SUK263" s="50"/>
      <c r="SUL263" s="50"/>
      <c r="SUM263" s="50"/>
      <c r="SUN263" s="50"/>
      <c r="SUO263" s="50"/>
      <c r="SUP263" s="50"/>
      <c r="SUQ263" s="50"/>
      <c r="SUR263" s="50"/>
      <c r="SUS263" s="50"/>
      <c r="SUT263" s="50"/>
      <c r="SUU263" s="50"/>
      <c r="SUV263" s="50"/>
      <c r="SUW263" s="50"/>
      <c r="SUX263" s="50"/>
      <c r="SUY263" s="50"/>
      <c r="SUZ263" s="50"/>
      <c r="SVA263" s="50"/>
      <c r="SVB263" s="50"/>
      <c r="SVC263" s="50"/>
      <c r="SVD263" s="50"/>
      <c r="SVE263" s="50"/>
      <c r="SVF263" s="50"/>
      <c r="SVG263" s="50"/>
      <c r="SVH263" s="50"/>
      <c r="SVI263" s="50"/>
      <c r="SVJ263" s="50"/>
      <c r="SVK263" s="50"/>
      <c r="SVL263" s="50"/>
      <c r="SVM263" s="102"/>
      <c r="SVN263" s="103"/>
      <c r="SVO263" s="101"/>
      <c r="SVP263" s="106"/>
      <c r="SVQ263" s="105"/>
      <c r="SVR263" s="50"/>
      <c r="SVS263" s="50"/>
      <c r="SVT263" s="50"/>
      <c r="SVU263" s="50"/>
      <c r="SVV263" s="50"/>
      <c r="SVW263" s="50"/>
      <c r="SVX263" s="50"/>
      <c r="SVY263" s="50"/>
      <c r="SVZ263" s="50"/>
      <c r="SWA263" s="50"/>
      <c r="SWB263" s="50"/>
      <c r="SWC263" s="50"/>
      <c r="SWD263" s="50"/>
      <c r="SWE263" s="50"/>
      <c r="SWF263" s="50"/>
      <c r="SWG263" s="50"/>
      <c r="SWH263" s="50"/>
      <c r="SWI263" s="50"/>
      <c r="SWJ263" s="50"/>
      <c r="SWK263" s="50"/>
      <c r="SWL263" s="50"/>
      <c r="SWM263" s="50"/>
      <c r="SWN263" s="50"/>
      <c r="SWO263" s="50"/>
      <c r="SWP263" s="50"/>
      <c r="SWQ263" s="50"/>
      <c r="SWR263" s="50"/>
      <c r="SWS263" s="50"/>
      <c r="SWT263" s="50"/>
      <c r="SWU263" s="50"/>
      <c r="SWV263" s="50"/>
      <c r="SWW263" s="102"/>
      <c r="SWX263" s="103"/>
      <c r="SWY263" s="101"/>
      <c r="SWZ263" s="106"/>
      <c r="SXA263" s="105"/>
      <c r="SXB263" s="50"/>
      <c r="SXC263" s="50"/>
      <c r="SXD263" s="50"/>
      <c r="SXE263" s="50"/>
      <c r="SXF263" s="50"/>
      <c r="SXG263" s="50"/>
      <c r="SXH263" s="50"/>
      <c r="SXI263" s="50"/>
      <c r="SXJ263" s="50"/>
      <c r="SXK263" s="50"/>
      <c r="SXL263" s="50"/>
      <c r="SXM263" s="50"/>
      <c r="SXN263" s="50"/>
      <c r="SXO263" s="50"/>
      <c r="SXP263" s="50"/>
      <c r="SXQ263" s="50"/>
      <c r="SXR263" s="50"/>
      <c r="SXS263" s="50"/>
      <c r="SXT263" s="50"/>
      <c r="SXU263" s="50"/>
      <c r="SXV263" s="50"/>
      <c r="SXW263" s="50"/>
      <c r="SXX263" s="50"/>
      <c r="SXY263" s="50"/>
      <c r="SXZ263" s="50"/>
      <c r="SYA263" s="50"/>
      <c r="SYB263" s="50"/>
      <c r="SYC263" s="50"/>
      <c r="SYD263" s="50"/>
      <c r="SYE263" s="50"/>
      <c r="SYF263" s="50"/>
      <c r="SYG263" s="102"/>
      <c r="SYH263" s="103"/>
      <c r="SYI263" s="101"/>
      <c r="SYJ263" s="106"/>
      <c r="SYK263" s="105"/>
      <c r="SYL263" s="50"/>
      <c r="SYM263" s="50"/>
      <c r="SYN263" s="50"/>
      <c r="SYO263" s="50"/>
      <c r="SYP263" s="50"/>
      <c r="SYQ263" s="50"/>
      <c r="SYR263" s="50"/>
      <c r="SYS263" s="50"/>
      <c r="SYT263" s="50"/>
      <c r="SYU263" s="50"/>
      <c r="SYV263" s="50"/>
      <c r="SYW263" s="50"/>
      <c r="SYX263" s="50"/>
      <c r="SYY263" s="50"/>
      <c r="SYZ263" s="50"/>
      <c r="SZA263" s="50"/>
      <c r="SZB263" s="50"/>
      <c r="SZC263" s="50"/>
      <c r="SZD263" s="50"/>
      <c r="SZE263" s="50"/>
      <c r="SZF263" s="50"/>
      <c r="SZG263" s="50"/>
      <c r="SZH263" s="50"/>
      <c r="SZI263" s="50"/>
      <c r="SZJ263" s="50"/>
      <c r="SZK263" s="50"/>
      <c r="SZL263" s="50"/>
      <c r="SZM263" s="50"/>
      <c r="SZN263" s="50"/>
      <c r="SZO263" s="50"/>
      <c r="SZP263" s="50"/>
      <c r="SZQ263" s="102"/>
      <c r="SZR263" s="103"/>
      <c r="SZS263" s="101"/>
      <c r="SZT263" s="106"/>
      <c r="SZU263" s="105"/>
      <c r="SZV263" s="50"/>
      <c r="SZW263" s="50"/>
      <c r="SZX263" s="50"/>
      <c r="SZY263" s="50"/>
      <c r="SZZ263" s="50"/>
      <c r="TAA263" s="50"/>
      <c r="TAB263" s="50"/>
      <c r="TAC263" s="50"/>
      <c r="TAD263" s="50"/>
      <c r="TAE263" s="50"/>
      <c r="TAF263" s="50"/>
      <c r="TAG263" s="50"/>
      <c r="TAH263" s="50"/>
      <c r="TAI263" s="50"/>
      <c r="TAJ263" s="50"/>
      <c r="TAK263" s="50"/>
      <c r="TAL263" s="50"/>
      <c r="TAM263" s="50"/>
      <c r="TAN263" s="50"/>
      <c r="TAO263" s="50"/>
      <c r="TAP263" s="50"/>
      <c r="TAQ263" s="50"/>
      <c r="TAR263" s="50"/>
      <c r="TAS263" s="50"/>
      <c r="TAT263" s="50"/>
      <c r="TAU263" s="50"/>
      <c r="TAV263" s="50"/>
      <c r="TAW263" s="50"/>
      <c r="TAX263" s="50"/>
      <c r="TAY263" s="50"/>
      <c r="TAZ263" s="50"/>
      <c r="TBA263" s="102"/>
      <c r="TBB263" s="103"/>
      <c r="TBC263" s="101"/>
      <c r="TBD263" s="106"/>
      <c r="TBE263" s="105"/>
      <c r="TBF263" s="50"/>
      <c r="TBG263" s="50"/>
      <c r="TBH263" s="50"/>
      <c r="TBI263" s="50"/>
      <c r="TBJ263" s="50"/>
      <c r="TBK263" s="50"/>
      <c r="TBL263" s="50"/>
      <c r="TBM263" s="50"/>
      <c r="TBN263" s="50"/>
      <c r="TBO263" s="50"/>
      <c r="TBP263" s="50"/>
      <c r="TBQ263" s="50"/>
      <c r="TBR263" s="50"/>
      <c r="TBS263" s="50"/>
      <c r="TBT263" s="50"/>
      <c r="TBU263" s="50"/>
      <c r="TBV263" s="50"/>
      <c r="TBW263" s="50"/>
      <c r="TBX263" s="50"/>
      <c r="TBY263" s="50"/>
      <c r="TBZ263" s="50"/>
      <c r="TCA263" s="50"/>
      <c r="TCB263" s="50"/>
      <c r="TCC263" s="50"/>
      <c r="TCD263" s="50"/>
      <c r="TCE263" s="50"/>
      <c r="TCF263" s="50"/>
      <c r="TCG263" s="50"/>
      <c r="TCH263" s="50"/>
      <c r="TCI263" s="50"/>
      <c r="TCJ263" s="50"/>
      <c r="TCK263" s="102"/>
      <c r="TCL263" s="103"/>
      <c r="TCM263" s="101"/>
      <c r="TCN263" s="106"/>
      <c r="TCO263" s="105"/>
      <c r="TCP263" s="50"/>
      <c r="TCQ263" s="50"/>
      <c r="TCR263" s="50"/>
      <c r="TCS263" s="50"/>
      <c r="TCT263" s="50"/>
      <c r="TCU263" s="50"/>
      <c r="TCV263" s="50"/>
      <c r="TCW263" s="50"/>
      <c r="TCX263" s="50"/>
      <c r="TCY263" s="50"/>
      <c r="TCZ263" s="50"/>
      <c r="TDA263" s="50"/>
      <c r="TDB263" s="50"/>
      <c r="TDC263" s="50"/>
      <c r="TDD263" s="50"/>
      <c r="TDE263" s="50"/>
      <c r="TDF263" s="50"/>
      <c r="TDG263" s="50"/>
      <c r="TDH263" s="50"/>
      <c r="TDI263" s="50"/>
      <c r="TDJ263" s="50"/>
      <c r="TDK263" s="50"/>
      <c r="TDL263" s="50"/>
      <c r="TDM263" s="50"/>
      <c r="TDN263" s="50"/>
      <c r="TDO263" s="50"/>
      <c r="TDP263" s="50"/>
      <c r="TDQ263" s="50"/>
      <c r="TDR263" s="50"/>
      <c r="TDS263" s="50"/>
      <c r="TDT263" s="50"/>
      <c r="TDU263" s="102"/>
      <c r="TDV263" s="103"/>
      <c r="TDW263" s="101"/>
      <c r="TDX263" s="106"/>
      <c r="TDY263" s="105"/>
      <c r="TDZ263" s="50"/>
      <c r="TEA263" s="50"/>
      <c r="TEB263" s="50"/>
      <c r="TEC263" s="50"/>
      <c r="TED263" s="50"/>
      <c r="TEE263" s="50"/>
      <c r="TEF263" s="50"/>
      <c r="TEG263" s="50"/>
      <c r="TEH263" s="50"/>
      <c r="TEI263" s="50"/>
      <c r="TEJ263" s="50"/>
      <c r="TEK263" s="50"/>
      <c r="TEL263" s="50"/>
      <c r="TEM263" s="50"/>
      <c r="TEN263" s="50"/>
      <c r="TEO263" s="50"/>
      <c r="TEP263" s="50"/>
      <c r="TEQ263" s="50"/>
      <c r="TER263" s="50"/>
      <c r="TES263" s="50"/>
      <c r="TET263" s="50"/>
      <c r="TEU263" s="50"/>
      <c r="TEV263" s="50"/>
      <c r="TEW263" s="50"/>
      <c r="TEX263" s="50"/>
      <c r="TEY263" s="50"/>
      <c r="TEZ263" s="50"/>
      <c r="TFA263" s="50"/>
      <c r="TFB263" s="50"/>
      <c r="TFC263" s="50"/>
      <c r="TFD263" s="50"/>
      <c r="TFE263" s="102"/>
      <c r="TFF263" s="103"/>
      <c r="TFG263" s="101"/>
      <c r="TFH263" s="106"/>
      <c r="TFI263" s="105"/>
      <c r="TFJ263" s="50"/>
      <c r="TFK263" s="50"/>
      <c r="TFL263" s="50"/>
      <c r="TFM263" s="50"/>
      <c r="TFN263" s="50"/>
      <c r="TFO263" s="50"/>
      <c r="TFP263" s="50"/>
      <c r="TFQ263" s="50"/>
      <c r="TFR263" s="50"/>
      <c r="TFS263" s="50"/>
      <c r="TFT263" s="50"/>
      <c r="TFU263" s="50"/>
      <c r="TFV263" s="50"/>
      <c r="TFW263" s="50"/>
      <c r="TFX263" s="50"/>
      <c r="TFY263" s="50"/>
      <c r="TFZ263" s="50"/>
      <c r="TGA263" s="50"/>
      <c r="TGB263" s="50"/>
      <c r="TGC263" s="50"/>
      <c r="TGD263" s="50"/>
      <c r="TGE263" s="50"/>
      <c r="TGF263" s="50"/>
      <c r="TGG263" s="50"/>
      <c r="TGH263" s="50"/>
      <c r="TGI263" s="50"/>
      <c r="TGJ263" s="50"/>
      <c r="TGK263" s="50"/>
      <c r="TGL263" s="50"/>
      <c r="TGM263" s="50"/>
      <c r="TGN263" s="50"/>
      <c r="TGO263" s="102"/>
      <c r="TGP263" s="103"/>
      <c r="TGQ263" s="101"/>
      <c r="TGR263" s="106"/>
      <c r="TGS263" s="105"/>
      <c r="TGT263" s="50"/>
      <c r="TGU263" s="50"/>
      <c r="TGV263" s="50"/>
      <c r="TGW263" s="50"/>
      <c r="TGX263" s="50"/>
      <c r="TGY263" s="50"/>
      <c r="TGZ263" s="50"/>
      <c r="THA263" s="50"/>
      <c r="THB263" s="50"/>
      <c r="THC263" s="50"/>
      <c r="THD263" s="50"/>
      <c r="THE263" s="50"/>
      <c r="THF263" s="50"/>
      <c r="THG263" s="50"/>
      <c r="THH263" s="50"/>
      <c r="THI263" s="50"/>
      <c r="THJ263" s="50"/>
      <c r="THK263" s="50"/>
      <c r="THL263" s="50"/>
      <c r="THM263" s="50"/>
      <c r="THN263" s="50"/>
      <c r="THO263" s="50"/>
      <c r="THP263" s="50"/>
      <c r="THQ263" s="50"/>
      <c r="THR263" s="50"/>
      <c r="THS263" s="50"/>
      <c r="THT263" s="50"/>
      <c r="THU263" s="50"/>
      <c r="THV263" s="50"/>
      <c r="THW263" s="50"/>
      <c r="THX263" s="50"/>
      <c r="THY263" s="102"/>
      <c r="THZ263" s="103"/>
      <c r="TIA263" s="101"/>
      <c r="TIB263" s="106"/>
      <c r="TIC263" s="105"/>
      <c r="TID263" s="50"/>
      <c r="TIE263" s="50"/>
      <c r="TIF263" s="50"/>
      <c r="TIG263" s="50"/>
      <c r="TIH263" s="50"/>
      <c r="TII263" s="50"/>
      <c r="TIJ263" s="50"/>
      <c r="TIK263" s="50"/>
      <c r="TIL263" s="50"/>
      <c r="TIM263" s="50"/>
      <c r="TIN263" s="50"/>
      <c r="TIO263" s="50"/>
      <c r="TIP263" s="50"/>
      <c r="TIQ263" s="50"/>
      <c r="TIR263" s="50"/>
      <c r="TIS263" s="50"/>
      <c r="TIT263" s="50"/>
      <c r="TIU263" s="50"/>
      <c r="TIV263" s="50"/>
      <c r="TIW263" s="50"/>
      <c r="TIX263" s="50"/>
      <c r="TIY263" s="50"/>
      <c r="TIZ263" s="50"/>
      <c r="TJA263" s="50"/>
      <c r="TJB263" s="50"/>
      <c r="TJC263" s="50"/>
      <c r="TJD263" s="50"/>
      <c r="TJE263" s="50"/>
      <c r="TJF263" s="50"/>
      <c r="TJG263" s="50"/>
      <c r="TJH263" s="50"/>
      <c r="TJI263" s="102"/>
      <c r="TJJ263" s="103"/>
      <c r="TJK263" s="101"/>
      <c r="TJL263" s="106"/>
      <c r="TJM263" s="105"/>
      <c r="TJN263" s="50"/>
      <c r="TJO263" s="50"/>
      <c r="TJP263" s="50"/>
      <c r="TJQ263" s="50"/>
      <c r="TJR263" s="50"/>
      <c r="TJS263" s="50"/>
      <c r="TJT263" s="50"/>
      <c r="TJU263" s="50"/>
      <c r="TJV263" s="50"/>
      <c r="TJW263" s="50"/>
      <c r="TJX263" s="50"/>
      <c r="TJY263" s="50"/>
      <c r="TJZ263" s="50"/>
      <c r="TKA263" s="50"/>
      <c r="TKB263" s="50"/>
      <c r="TKC263" s="50"/>
      <c r="TKD263" s="50"/>
      <c r="TKE263" s="50"/>
      <c r="TKF263" s="50"/>
      <c r="TKG263" s="50"/>
      <c r="TKH263" s="50"/>
      <c r="TKI263" s="50"/>
      <c r="TKJ263" s="50"/>
      <c r="TKK263" s="50"/>
      <c r="TKL263" s="50"/>
      <c r="TKM263" s="50"/>
      <c r="TKN263" s="50"/>
      <c r="TKO263" s="50"/>
      <c r="TKP263" s="50"/>
      <c r="TKQ263" s="50"/>
      <c r="TKR263" s="50"/>
      <c r="TKS263" s="102"/>
      <c r="TKT263" s="103"/>
      <c r="TKU263" s="101"/>
      <c r="TKV263" s="106"/>
      <c r="TKW263" s="105"/>
      <c r="TKX263" s="50"/>
      <c r="TKY263" s="50"/>
      <c r="TKZ263" s="50"/>
      <c r="TLA263" s="50"/>
      <c r="TLB263" s="50"/>
      <c r="TLC263" s="50"/>
      <c r="TLD263" s="50"/>
      <c r="TLE263" s="50"/>
      <c r="TLF263" s="50"/>
      <c r="TLG263" s="50"/>
      <c r="TLH263" s="50"/>
      <c r="TLI263" s="50"/>
      <c r="TLJ263" s="50"/>
      <c r="TLK263" s="50"/>
      <c r="TLL263" s="50"/>
      <c r="TLM263" s="50"/>
      <c r="TLN263" s="50"/>
      <c r="TLO263" s="50"/>
      <c r="TLP263" s="50"/>
      <c r="TLQ263" s="50"/>
      <c r="TLR263" s="50"/>
      <c r="TLS263" s="50"/>
      <c r="TLT263" s="50"/>
      <c r="TLU263" s="50"/>
      <c r="TLV263" s="50"/>
      <c r="TLW263" s="50"/>
      <c r="TLX263" s="50"/>
      <c r="TLY263" s="50"/>
      <c r="TLZ263" s="50"/>
      <c r="TMA263" s="50"/>
      <c r="TMB263" s="50"/>
      <c r="TMC263" s="102"/>
      <c r="TMD263" s="103"/>
      <c r="TME263" s="101"/>
      <c r="TMF263" s="106"/>
      <c r="TMG263" s="105"/>
      <c r="TMH263" s="50"/>
      <c r="TMI263" s="50"/>
      <c r="TMJ263" s="50"/>
      <c r="TMK263" s="50"/>
      <c r="TML263" s="50"/>
      <c r="TMM263" s="50"/>
      <c r="TMN263" s="50"/>
      <c r="TMO263" s="50"/>
      <c r="TMP263" s="50"/>
      <c r="TMQ263" s="50"/>
      <c r="TMR263" s="50"/>
      <c r="TMS263" s="50"/>
      <c r="TMT263" s="50"/>
      <c r="TMU263" s="50"/>
      <c r="TMV263" s="50"/>
      <c r="TMW263" s="50"/>
      <c r="TMX263" s="50"/>
      <c r="TMY263" s="50"/>
      <c r="TMZ263" s="50"/>
      <c r="TNA263" s="50"/>
      <c r="TNB263" s="50"/>
      <c r="TNC263" s="50"/>
      <c r="TND263" s="50"/>
      <c r="TNE263" s="50"/>
      <c r="TNF263" s="50"/>
      <c r="TNG263" s="50"/>
      <c r="TNH263" s="50"/>
      <c r="TNI263" s="50"/>
      <c r="TNJ263" s="50"/>
      <c r="TNK263" s="50"/>
      <c r="TNL263" s="50"/>
      <c r="TNM263" s="102"/>
      <c r="TNN263" s="103"/>
      <c r="TNO263" s="101"/>
      <c r="TNP263" s="106"/>
      <c r="TNQ263" s="105"/>
      <c r="TNR263" s="50"/>
      <c r="TNS263" s="50"/>
      <c r="TNT263" s="50"/>
      <c r="TNU263" s="50"/>
      <c r="TNV263" s="50"/>
      <c r="TNW263" s="50"/>
      <c r="TNX263" s="50"/>
      <c r="TNY263" s="50"/>
      <c r="TNZ263" s="50"/>
      <c r="TOA263" s="50"/>
      <c r="TOB263" s="50"/>
      <c r="TOC263" s="50"/>
      <c r="TOD263" s="50"/>
      <c r="TOE263" s="50"/>
      <c r="TOF263" s="50"/>
      <c r="TOG263" s="50"/>
      <c r="TOH263" s="50"/>
      <c r="TOI263" s="50"/>
      <c r="TOJ263" s="50"/>
      <c r="TOK263" s="50"/>
      <c r="TOL263" s="50"/>
      <c r="TOM263" s="50"/>
      <c r="TON263" s="50"/>
      <c r="TOO263" s="50"/>
      <c r="TOP263" s="50"/>
      <c r="TOQ263" s="50"/>
      <c r="TOR263" s="50"/>
      <c r="TOS263" s="50"/>
      <c r="TOT263" s="50"/>
      <c r="TOU263" s="50"/>
      <c r="TOV263" s="50"/>
      <c r="TOW263" s="102"/>
      <c r="TOX263" s="103"/>
      <c r="TOY263" s="101"/>
      <c r="TOZ263" s="106"/>
      <c r="TPA263" s="105"/>
      <c r="TPB263" s="50"/>
      <c r="TPC263" s="50"/>
      <c r="TPD263" s="50"/>
      <c r="TPE263" s="50"/>
      <c r="TPF263" s="50"/>
      <c r="TPG263" s="50"/>
      <c r="TPH263" s="50"/>
      <c r="TPI263" s="50"/>
      <c r="TPJ263" s="50"/>
      <c r="TPK263" s="50"/>
      <c r="TPL263" s="50"/>
      <c r="TPM263" s="50"/>
      <c r="TPN263" s="50"/>
      <c r="TPO263" s="50"/>
      <c r="TPP263" s="50"/>
      <c r="TPQ263" s="50"/>
      <c r="TPR263" s="50"/>
      <c r="TPS263" s="50"/>
      <c r="TPT263" s="50"/>
      <c r="TPU263" s="50"/>
      <c r="TPV263" s="50"/>
      <c r="TPW263" s="50"/>
      <c r="TPX263" s="50"/>
      <c r="TPY263" s="50"/>
      <c r="TPZ263" s="50"/>
      <c r="TQA263" s="50"/>
      <c r="TQB263" s="50"/>
      <c r="TQC263" s="50"/>
      <c r="TQD263" s="50"/>
      <c r="TQE263" s="50"/>
      <c r="TQF263" s="50"/>
      <c r="TQG263" s="102"/>
      <c r="TQH263" s="103"/>
      <c r="TQI263" s="101"/>
      <c r="TQJ263" s="106"/>
      <c r="TQK263" s="105"/>
      <c r="TQL263" s="50"/>
      <c r="TQM263" s="50"/>
      <c r="TQN263" s="50"/>
      <c r="TQO263" s="50"/>
      <c r="TQP263" s="50"/>
      <c r="TQQ263" s="50"/>
      <c r="TQR263" s="50"/>
      <c r="TQS263" s="50"/>
      <c r="TQT263" s="50"/>
      <c r="TQU263" s="50"/>
      <c r="TQV263" s="50"/>
      <c r="TQW263" s="50"/>
      <c r="TQX263" s="50"/>
      <c r="TQY263" s="50"/>
      <c r="TQZ263" s="50"/>
      <c r="TRA263" s="50"/>
      <c r="TRB263" s="50"/>
      <c r="TRC263" s="50"/>
      <c r="TRD263" s="50"/>
      <c r="TRE263" s="50"/>
      <c r="TRF263" s="50"/>
      <c r="TRG263" s="50"/>
      <c r="TRH263" s="50"/>
      <c r="TRI263" s="50"/>
      <c r="TRJ263" s="50"/>
      <c r="TRK263" s="50"/>
      <c r="TRL263" s="50"/>
      <c r="TRM263" s="50"/>
      <c r="TRN263" s="50"/>
      <c r="TRO263" s="50"/>
      <c r="TRP263" s="50"/>
      <c r="TRQ263" s="102"/>
      <c r="TRR263" s="103"/>
      <c r="TRS263" s="101"/>
      <c r="TRT263" s="106"/>
      <c r="TRU263" s="105"/>
      <c r="TRV263" s="50"/>
      <c r="TRW263" s="50"/>
      <c r="TRX263" s="50"/>
      <c r="TRY263" s="50"/>
      <c r="TRZ263" s="50"/>
      <c r="TSA263" s="50"/>
      <c r="TSB263" s="50"/>
      <c r="TSC263" s="50"/>
      <c r="TSD263" s="50"/>
      <c r="TSE263" s="50"/>
      <c r="TSF263" s="50"/>
      <c r="TSG263" s="50"/>
      <c r="TSH263" s="50"/>
      <c r="TSI263" s="50"/>
      <c r="TSJ263" s="50"/>
      <c r="TSK263" s="50"/>
      <c r="TSL263" s="50"/>
      <c r="TSM263" s="50"/>
      <c r="TSN263" s="50"/>
      <c r="TSO263" s="50"/>
      <c r="TSP263" s="50"/>
      <c r="TSQ263" s="50"/>
      <c r="TSR263" s="50"/>
      <c r="TSS263" s="50"/>
      <c r="TST263" s="50"/>
      <c r="TSU263" s="50"/>
      <c r="TSV263" s="50"/>
      <c r="TSW263" s="50"/>
      <c r="TSX263" s="50"/>
      <c r="TSY263" s="50"/>
      <c r="TSZ263" s="50"/>
      <c r="TTA263" s="102"/>
      <c r="TTB263" s="103"/>
      <c r="TTC263" s="101"/>
      <c r="TTD263" s="106"/>
      <c r="TTE263" s="105"/>
      <c r="TTF263" s="50"/>
      <c r="TTG263" s="50"/>
      <c r="TTH263" s="50"/>
      <c r="TTI263" s="50"/>
      <c r="TTJ263" s="50"/>
      <c r="TTK263" s="50"/>
      <c r="TTL263" s="50"/>
      <c r="TTM263" s="50"/>
      <c r="TTN263" s="50"/>
      <c r="TTO263" s="50"/>
      <c r="TTP263" s="50"/>
      <c r="TTQ263" s="50"/>
      <c r="TTR263" s="50"/>
      <c r="TTS263" s="50"/>
      <c r="TTT263" s="50"/>
      <c r="TTU263" s="50"/>
      <c r="TTV263" s="50"/>
      <c r="TTW263" s="50"/>
      <c r="TTX263" s="50"/>
      <c r="TTY263" s="50"/>
      <c r="TTZ263" s="50"/>
      <c r="TUA263" s="50"/>
      <c r="TUB263" s="50"/>
      <c r="TUC263" s="50"/>
      <c r="TUD263" s="50"/>
      <c r="TUE263" s="50"/>
      <c r="TUF263" s="50"/>
      <c r="TUG263" s="50"/>
      <c r="TUH263" s="50"/>
      <c r="TUI263" s="50"/>
      <c r="TUJ263" s="50"/>
      <c r="TUK263" s="102"/>
      <c r="TUL263" s="103"/>
      <c r="TUM263" s="101"/>
      <c r="TUN263" s="106"/>
      <c r="TUO263" s="105"/>
      <c r="TUP263" s="50"/>
      <c r="TUQ263" s="50"/>
      <c r="TUR263" s="50"/>
      <c r="TUS263" s="50"/>
      <c r="TUT263" s="50"/>
      <c r="TUU263" s="50"/>
      <c r="TUV263" s="50"/>
      <c r="TUW263" s="50"/>
      <c r="TUX263" s="50"/>
      <c r="TUY263" s="50"/>
      <c r="TUZ263" s="50"/>
      <c r="TVA263" s="50"/>
      <c r="TVB263" s="50"/>
      <c r="TVC263" s="50"/>
      <c r="TVD263" s="50"/>
      <c r="TVE263" s="50"/>
      <c r="TVF263" s="50"/>
      <c r="TVG263" s="50"/>
      <c r="TVH263" s="50"/>
      <c r="TVI263" s="50"/>
      <c r="TVJ263" s="50"/>
      <c r="TVK263" s="50"/>
      <c r="TVL263" s="50"/>
      <c r="TVM263" s="50"/>
      <c r="TVN263" s="50"/>
      <c r="TVO263" s="50"/>
      <c r="TVP263" s="50"/>
      <c r="TVQ263" s="50"/>
      <c r="TVR263" s="50"/>
      <c r="TVS263" s="50"/>
      <c r="TVT263" s="50"/>
      <c r="TVU263" s="102"/>
      <c r="TVV263" s="103"/>
      <c r="TVW263" s="101"/>
      <c r="TVX263" s="106"/>
      <c r="TVY263" s="105"/>
      <c r="TVZ263" s="50"/>
      <c r="TWA263" s="50"/>
      <c r="TWB263" s="50"/>
      <c r="TWC263" s="50"/>
      <c r="TWD263" s="50"/>
      <c r="TWE263" s="50"/>
      <c r="TWF263" s="50"/>
      <c r="TWG263" s="50"/>
      <c r="TWH263" s="50"/>
      <c r="TWI263" s="50"/>
      <c r="TWJ263" s="50"/>
      <c r="TWK263" s="50"/>
      <c r="TWL263" s="50"/>
      <c r="TWM263" s="50"/>
      <c r="TWN263" s="50"/>
      <c r="TWO263" s="50"/>
      <c r="TWP263" s="50"/>
      <c r="TWQ263" s="50"/>
      <c r="TWR263" s="50"/>
      <c r="TWS263" s="50"/>
      <c r="TWT263" s="50"/>
      <c r="TWU263" s="50"/>
      <c r="TWV263" s="50"/>
      <c r="TWW263" s="50"/>
      <c r="TWX263" s="50"/>
      <c r="TWY263" s="50"/>
      <c r="TWZ263" s="50"/>
      <c r="TXA263" s="50"/>
      <c r="TXB263" s="50"/>
      <c r="TXC263" s="50"/>
      <c r="TXD263" s="50"/>
      <c r="TXE263" s="102"/>
      <c r="TXF263" s="103"/>
      <c r="TXG263" s="101"/>
      <c r="TXH263" s="106"/>
      <c r="TXI263" s="105"/>
      <c r="TXJ263" s="50"/>
      <c r="TXK263" s="50"/>
      <c r="TXL263" s="50"/>
      <c r="TXM263" s="50"/>
      <c r="TXN263" s="50"/>
      <c r="TXO263" s="50"/>
      <c r="TXP263" s="50"/>
      <c r="TXQ263" s="50"/>
      <c r="TXR263" s="50"/>
      <c r="TXS263" s="50"/>
      <c r="TXT263" s="50"/>
      <c r="TXU263" s="50"/>
      <c r="TXV263" s="50"/>
      <c r="TXW263" s="50"/>
      <c r="TXX263" s="50"/>
      <c r="TXY263" s="50"/>
      <c r="TXZ263" s="50"/>
      <c r="TYA263" s="50"/>
      <c r="TYB263" s="50"/>
      <c r="TYC263" s="50"/>
      <c r="TYD263" s="50"/>
      <c r="TYE263" s="50"/>
      <c r="TYF263" s="50"/>
      <c r="TYG263" s="50"/>
      <c r="TYH263" s="50"/>
      <c r="TYI263" s="50"/>
      <c r="TYJ263" s="50"/>
      <c r="TYK263" s="50"/>
      <c r="TYL263" s="50"/>
      <c r="TYM263" s="50"/>
      <c r="TYN263" s="50"/>
      <c r="TYO263" s="102"/>
      <c r="TYP263" s="103"/>
      <c r="TYQ263" s="101"/>
      <c r="TYR263" s="106"/>
      <c r="TYS263" s="105"/>
      <c r="TYT263" s="50"/>
      <c r="TYU263" s="50"/>
      <c r="TYV263" s="50"/>
      <c r="TYW263" s="50"/>
      <c r="TYX263" s="50"/>
      <c r="TYY263" s="50"/>
      <c r="TYZ263" s="50"/>
      <c r="TZA263" s="50"/>
      <c r="TZB263" s="50"/>
      <c r="TZC263" s="50"/>
      <c r="TZD263" s="50"/>
      <c r="TZE263" s="50"/>
      <c r="TZF263" s="50"/>
      <c r="TZG263" s="50"/>
      <c r="TZH263" s="50"/>
      <c r="TZI263" s="50"/>
      <c r="TZJ263" s="50"/>
      <c r="TZK263" s="50"/>
      <c r="TZL263" s="50"/>
      <c r="TZM263" s="50"/>
      <c r="TZN263" s="50"/>
      <c r="TZO263" s="50"/>
      <c r="TZP263" s="50"/>
      <c r="TZQ263" s="50"/>
      <c r="TZR263" s="50"/>
      <c r="TZS263" s="50"/>
      <c r="TZT263" s="50"/>
      <c r="TZU263" s="50"/>
      <c r="TZV263" s="50"/>
      <c r="TZW263" s="50"/>
      <c r="TZX263" s="50"/>
      <c r="TZY263" s="102"/>
      <c r="TZZ263" s="103"/>
      <c r="UAA263" s="101"/>
      <c r="UAB263" s="106"/>
      <c r="UAC263" s="105"/>
      <c r="UAD263" s="50"/>
      <c r="UAE263" s="50"/>
      <c r="UAF263" s="50"/>
      <c r="UAG263" s="50"/>
      <c r="UAH263" s="50"/>
      <c r="UAI263" s="50"/>
      <c r="UAJ263" s="50"/>
      <c r="UAK263" s="50"/>
      <c r="UAL263" s="50"/>
      <c r="UAM263" s="50"/>
      <c r="UAN263" s="50"/>
      <c r="UAO263" s="50"/>
      <c r="UAP263" s="50"/>
      <c r="UAQ263" s="50"/>
      <c r="UAR263" s="50"/>
      <c r="UAS263" s="50"/>
      <c r="UAT263" s="50"/>
      <c r="UAU263" s="50"/>
      <c r="UAV263" s="50"/>
      <c r="UAW263" s="50"/>
      <c r="UAX263" s="50"/>
      <c r="UAY263" s="50"/>
      <c r="UAZ263" s="50"/>
      <c r="UBA263" s="50"/>
      <c r="UBB263" s="50"/>
      <c r="UBC263" s="50"/>
      <c r="UBD263" s="50"/>
      <c r="UBE263" s="50"/>
      <c r="UBF263" s="50"/>
      <c r="UBG263" s="50"/>
      <c r="UBH263" s="50"/>
      <c r="UBI263" s="102"/>
      <c r="UBJ263" s="103"/>
      <c r="UBK263" s="101"/>
      <c r="UBL263" s="106"/>
      <c r="UBM263" s="105"/>
      <c r="UBN263" s="50"/>
      <c r="UBO263" s="50"/>
      <c r="UBP263" s="50"/>
      <c r="UBQ263" s="50"/>
      <c r="UBR263" s="50"/>
      <c r="UBS263" s="50"/>
      <c r="UBT263" s="50"/>
      <c r="UBU263" s="50"/>
      <c r="UBV263" s="50"/>
      <c r="UBW263" s="50"/>
      <c r="UBX263" s="50"/>
      <c r="UBY263" s="50"/>
      <c r="UBZ263" s="50"/>
      <c r="UCA263" s="50"/>
      <c r="UCB263" s="50"/>
      <c r="UCC263" s="50"/>
      <c r="UCD263" s="50"/>
      <c r="UCE263" s="50"/>
      <c r="UCF263" s="50"/>
      <c r="UCG263" s="50"/>
      <c r="UCH263" s="50"/>
      <c r="UCI263" s="50"/>
      <c r="UCJ263" s="50"/>
      <c r="UCK263" s="50"/>
      <c r="UCL263" s="50"/>
      <c r="UCM263" s="50"/>
      <c r="UCN263" s="50"/>
      <c r="UCO263" s="50"/>
      <c r="UCP263" s="50"/>
      <c r="UCQ263" s="50"/>
      <c r="UCR263" s="50"/>
      <c r="UCS263" s="102"/>
      <c r="UCT263" s="103"/>
      <c r="UCU263" s="101"/>
      <c r="UCV263" s="106"/>
      <c r="UCW263" s="105"/>
      <c r="UCX263" s="50"/>
      <c r="UCY263" s="50"/>
      <c r="UCZ263" s="50"/>
      <c r="UDA263" s="50"/>
      <c r="UDB263" s="50"/>
      <c r="UDC263" s="50"/>
      <c r="UDD263" s="50"/>
      <c r="UDE263" s="50"/>
      <c r="UDF263" s="50"/>
      <c r="UDG263" s="50"/>
      <c r="UDH263" s="50"/>
      <c r="UDI263" s="50"/>
      <c r="UDJ263" s="50"/>
      <c r="UDK263" s="50"/>
      <c r="UDL263" s="50"/>
      <c r="UDM263" s="50"/>
      <c r="UDN263" s="50"/>
      <c r="UDO263" s="50"/>
      <c r="UDP263" s="50"/>
      <c r="UDQ263" s="50"/>
      <c r="UDR263" s="50"/>
      <c r="UDS263" s="50"/>
      <c r="UDT263" s="50"/>
      <c r="UDU263" s="50"/>
      <c r="UDV263" s="50"/>
      <c r="UDW263" s="50"/>
      <c r="UDX263" s="50"/>
      <c r="UDY263" s="50"/>
      <c r="UDZ263" s="50"/>
      <c r="UEA263" s="50"/>
      <c r="UEB263" s="50"/>
      <c r="UEC263" s="102"/>
      <c r="UED263" s="103"/>
      <c r="UEE263" s="101"/>
      <c r="UEF263" s="106"/>
      <c r="UEG263" s="105"/>
      <c r="UEH263" s="50"/>
      <c r="UEI263" s="50"/>
      <c r="UEJ263" s="50"/>
      <c r="UEK263" s="50"/>
      <c r="UEL263" s="50"/>
      <c r="UEM263" s="50"/>
      <c r="UEN263" s="50"/>
      <c r="UEO263" s="50"/>
      <c r="UEP263" s="50"/>
      <c r="UEQ263" s="50"/>
      <c r="UER263" s="50"/>
      <c r="UES263" s="50"/>
      <c r="UET263" s="50"/>
      <c r="UEU263" s="50"/>
      <c r="UEV263" s="50"/>
      <c r="UEW263" s="50"/>
      <c r="UEX263" s="50"/>
      <c r="UEY263" s="50"/>
      <c r="UEZ263" s="50"/>
      <c r="UFA263" s="50"/>
      <c r="UFB263" s="50"/>
      <c r="UFC263" s="50"/>
      <c r="UFD263" s="50"/>
      <c r="UFE263" s="50"/>
      <c r="UFF263" s="50"/>
      <c r="UFG263" s="50"/>
      <c r="UFH263" s="50"/>
      <c r="UFI263" s="50"/>
      <c r="UFJ263" s="50"/>
      <c r="UFK263" s="50"/>
      <c r="UFL263" s="50"/>
      <c r="UFM263" s="102"/>
      <c r="UFN263" s="103"/>
      <c r="UFO263" s="101"/>
      <c r="UFP263" s="106"/>
      <c r="UFQ263" s="105"/>
      <c r="UFR263" s="50"/>
      <c r="UFS263" s="50"/>
      <c r="UFT263" s="50"/>
      <c r="UFU263" s="50"/>
      <c r="UFV263" s="50"/>
      <c r="UFW263" s="50"/>
      <c r="UFX263" s="50"/>
      <c r="UFY263" s="50"/>
      <c r="UFZ263" s="50"/>
      <c r="UGA263" s="50"/>
      <c r="UGB263" s="50"/>
      <c r="UGC263" s="50"/>
      <c r="UGD263" s="50"/>
      <c r="UGE263" s="50"/>
      <c r="UGF263" s="50"/>
      <c r="UGG263" s="50"/>
      <c r="UGH263" s="50"/>
      <c r="UGI263" s="50"/>
      <c r="UGJ263" s="50"/>
      <c r="UGK263" s="50"/>
      <c r="UGL263" s="50"/>
      <c r="UGM263" s="50"/>
      <c r="UGN263" s="50"/>
      <c r="UGO263" s="50"/>
      <c r="UGP263" s="50"/>
      <c r="UGQ263" s="50"/>
      <c r="UGR263" s="50"/>
      <c r="UGS263" s="50"/>
      <c r="UGT263" s="50"/>
      <c r="UGU263" s="50"/>
      <c r="UGV263" s="50"/>
      <c r="UGW263" s="102"/>
      <c r="UGX263" s="103"/>
      <c r="UGY263" s="101"/>
      <c r="UGZ263" s="106"/>
      <c r="UHA263" s="105"/>
      <c r="UHB263" s="50"/>
      <c r="UHC263" s="50"/>
      <c r="UHD263" s="50"/>
      <c r="UHE263" s="50"/>
      <c r="UHF263" s="50"/>
      <c r="UHG263" s="50"/>
      <c r="UHH263" s="50"/>
      <c r="UHI263" s="50"/>
      <c r="UHJ263" s="50"/>
      <c r="UHK263" s="50"/>
      <c r="UHL263" s="50"/>
      <c r="UHM263" s="50"/>
      <c r="UHN263" s="50"/>
      <c r="UHO263" s="50"/>
      <c r="UHP263" s="50"/>
      <c r="UHQ263" s="50"/>
      <c r="UHR263" s="50"/>
      <c r="UHS263" s="50"/>
      <c r="UHT263" s="50"/>
      <c r="UHU263" s="50"/>
      <c r="UHV263" s="50"/>
      <c r="UHW263" s="50"/>
      <c r="UHX263" s="50"/>
      <c r="UHY263" s="50"/>
      <c r="UHZ263" s="50"/>
      <c r="UIA263" s="50"/>
      <c r="UIB263" s="50"/>
      <c r="UIC263" s="50"/>
      <c r="UID263" s="50"/>
      <c r="UIE263" s="50"/>
      <c r="UIF263" s="50"/>
      <c r="UIG263" s="102"/>
      <c r="UIH263" s="103"/>
      <c r="UII263" s="101"/>
      <c r="UIJ263" s="106"/>
      <c r="UIK263" s="105"/>
      <c r="UIL263" s="50"/>
      <c r="UIM263" s="50"/>
      <c r="UIN263" s="50"/>
      <c r="UIO263" s="50"/>
      <c r="UIP263" s="50"/>
      <c r="UIQ263" s="50"/>
      <c r="UIR263" s="50"/>
      <c r="UIS263" s="50"/>
      <c r="UIT263" s="50"/>
      <c r="UIU263" s="50"/>
      <c r="UIV263" s="50"/>
      <c r="UIW263" s="50"/>
      <c r="UIX263" s="50"/>
      <c r="UIY263" s="50"/>
      <c r="UIZ263" s="50"/>
      <c r="UJA263" s="50"/>
      <c r="UJB263" s="50"/>
      <c r="UJC263" s="50"/>
      <c r="UJD263" s="50"/>
      <c r="UJE263" s="50"/>
      <c r="UJF263" s="50"/>
      <c r="UJG263" s="50"/>
      <c r="UJH263" s="50"/>
      <c r="UJI263" s="50"/>
      <c r="UJJ263" s="50"/>
      <c r="UJK263" s="50"/>
      <c r="UJL263" s="50"/>
      <c r="UJM263" s="50"/>
      <c r="UJN263" s="50"/>
      <c r="UJO263" s="50"/>
      <c r="UJP263" s="50"/>
      <c r="UJQ263" s="102"/>
      <c r="UJR263" s="103"/>
      <c r="UJS263" s="101"/>
      <c r="UJT263" s="106"/>
      <c r="UJU263" s="105"/>
      <c r="UJV263" s="50"/>
      <c r="UJW263" s="50"/>
      <c r="UJX263" s="50"/>
      <c r="UJY263" s="50"/>
      <c r="UJZ263" s="50"/>
      <c r="UKA263" s="50"/>
      <c r="UKB263" s="50"/>
      <c r="UKC263" s="50"/>
      <c r="UKD263" s="50"/>
      <c r="UKE263" s="50"/>
      <c r="UKF263" s="50"/>
      <c r="UKG263" s="50"/>
      <c r="UKH263" s="50"/>
      <c r="UKI263" s="50"/>
      <c r="UKJ263" s="50"/>
      <c r="UKK263" s="50"/>
      <c r="UKL263" s="50"/>
      <c r="UKM263" s="50"/>
      <c r="UKN263" s="50"/>
      <c r="UKO263" s="50"/>
      <c r="UKP263" s="50"/>
      <c r="UKQ263" s="50"/>
      <c r="UKR263" s="50"/>
      <c r="UKS263" s="50"/>
      <c r="UKT263" s="50"/>
      <c r="UKU263" s="50"/>
      <c r="UKV263" s="50"/>
      <c r="UKW263" s="50"/>
      <c r="UKX263" s="50"/>
      <c r="UKY263" s="50"/>
      <c r="UKZ263" s="50"/>
      <c r="ULA263" s="102"/>
      <c r="ULB263" s="103"/>
      <c r="ULC263" s="101"/>
      <c r="ULD263" s="106"/>
      <c r="ULE263" s="105"/>
      <c r="ULF263" s="50"/>
      <c r="ULG263" s="50"/>
      <c r="ULH263" s="50"/>
      <c r="ULI263" s="50"/>
      <c r="ULJ263" s="50"/>
      <c r="ULK263" s="50"/>
      <c r="ULL263" s="50"/>
      <c r="ULM263" s="50"/>
      <c r="ULN263" s="50"/>
      <c r="ULO263" s="50"/>
      <c r="ULP263" s="50"/>
      <c r="ULQ263" s="50"/>
      <c r="ULR263" s="50"/>
      <c r="ULS263" s="50"/>
      <c r="ULT263" s="50"/>
      <c r="ULU263" s="50"/>
      <c r="ULV263" s="50"/>
      <c r="ULW263" s="50"/>
      <c r="ULX263" s="50"/>
      <c r="ULY263" s="50"/>
      <c r="ULZ263" s="50"/>
      <c r="UMA263" s="50"/>
      <c r="UMB263" s="50"/>
      <c r="UMC263" s="50"/>
      <c r="UMD263" s="50"/>
      <c r="UME263" s="50"/>
      <c r="UMF263" s="50"/>
      <c r="UMG263" s="50"/>
      <c r="UMH263" s="50"/>
      <c r="UMI263" s="50"/>
      <c r="UMJ263" s="50"/>
      <c r="UMK263" s="102"/>
      <c r="UML263" s="103"/>
      <c r="UMM263" s="101"/>
      <c r="UMN263" s="106"/>
      <c r="UMO263" s="105"/>
      <c r="UMP263" s="50"/>
      <c r="UMQ263" s="50"/>
      <c r="UMR263" s="50"/>
      <c r="UMS263" s="50"/>
      <c r="UMT263" s="50"/>
      <c r="UMU263" s="50"/>
      <c r="UMV263" s="50"/>
      <c r="UMW263" s="50"/>
      <c r="UMX263" s="50"/>
      <c r="UMY263" s="50"/>
      <c r="UMZ263" s="50"/>
      <c r="UNA263" s="50"/>
      <c r="UNB263" s="50"/>
      <c r="UNC263" s="50"/>
      <c r="UND263" s="50"/>
      <c r="UNE263" s="50"/>
      <c r="UNF263" s="50"/>
      <c r="UNG263" s="50"/>
      <c r="UNH263" s="50"/>
      <c r="UNI263" s="50"/>
      <c r="UNJ263" s="50"/>
      <c r="UNK263" s="50"/>
      <c r="UNL263" s="50"/>
      <c r="UNM263" s="50"/>
      <c r="UNN263" s="50"/>
      <c r="UNO263" s="50"/>
      <c r="UNP263" s="50"/>
      <c r="UNQ263" s="50"/>
      <c r="UNR263" s="50"/>
      <c r="UNS263" s="50"/>
      <c r="UNT263" s="50"/>
      <c r="UNU263" s="102"/>
      <c r="UNV263" s="103"/>
      <c r="UNW263" s="101"/>
      <c r="UNX263" s="106"/>
      <c r="UNY263" s="105"/>
      <c r="UNZ263" s="50"/>
      <c r="UOA263" s="50"/>
      <c r="UOB263" s="50"/>
      <c r="UOC263" s="50"/>
      <c r="UOD263" s="50"/>
      <c r="UOE263" s="50"/>
      <c r="UOF263" s="50"/>
      <c r="UOG263" s="50"/>
      <c r="UOH263" s="50"/>
      <c r="UOI263" s="50"/>
      <c r="UOJ263" s="50"/>
      <c r="UOK263" s="50"/>
      <c r="UOL263" s="50"/>
      <c r="UOM263" s="50"/>
      <c r="UON263" s="50"/>
      <c r="UOO263" s="50"/>
      <c r="UOP263" s="50"/>
      <c r="UOQ263" s="50"/>
      <c r="UOR263" s="50"/>
      <c r="UOS263" s="50"/>
      <c r="UOT263" s="50"/>
      <c r="UOU263" s="50"/>
      <c r="UOV263" s="50"/>
      <c r="UOW263" s="50"/>
      <c r="UOX263" s="50"/>
      <c r="UOY263" s="50"/>
      <c r="UOZ263" s="50"/>
      <c r="UPA263" s="50"/>
      <c r="UPB263" s="50"/>
      <c r="UPC263" s="50"/>
      <c r="UPD263" s="50"/>
      <c r="UPE263" s="102"/>
      <c r="UPF263" s="103"/>
      <c r="UPG263" s="101"/>
      <c r="UPH263" s="106"/>
      <c r="UPI263" s="105"/>
      <c r="UPJ263" s="50"/>
      <c r="UPK263" s="50"/>
      <c r="UPL263" s="50"/>
      <c r="UPM263" s="50"/>
      <c r="UPN263" s="50"/>
      <c r="UPO263" s="50"/>
      <c r="UPP263" s="50"/>
      <c r="UPQ263" s="50"/>
      <c r="UPR263" s="50"/>
      <c r="UPS263" s="50"/>
      <c r="UPT263" s="50"/>
      <c r="UPU263" s="50"/>
      <c r="UPV263" s="50"/>
      <c r="UPW263" s="50"/>
      <c r="UPX263" s="50"/>
      <c r="UPY263" s="50"/>
      <c r="UPZ263" s="50"/>
      <c r="UQA263" s="50"/>
      <c r="UQB263" s="50"/>
      <c r="UQC263" s="50"/>
      <c r="UQD263" s="50"/>
      <c r="UQE263" s="50"/>
      <c r="UQF263" s="50"/>
      <c r="UQG263" s="50"/>
      <c r="UQH263" s="50"/>
      <c r="UQI263" s="50"/>
      <c r="UQJ263" s="50"/>
      <c r="UQK263" s="50"/>
      <c r="UQL263" s="50"/>
      <c r="UQM263" s="50"/>
      <c r="UQN263" s="50"/>
      <c r="UQO263" s="102"/>
      <c r="UQP263" s="103"/>
      <c r="UQQ263" s="101"/>
      <c r="UQR263" s="106"/>
      <c r="UQS263" s="105"/>
      <c r="UQT263" s="50"/>
      <c r="UQU263" s="50"/>
      <c r="UQV263" s="50"/>
      <c r="UQW263" s="50"/>
      <c r="UQX263" s="50"/>
      <c r="UQY263" s="50"/>
      <c r="UQZ263" s="50"/>
      <c r="URA263" s="50"/>
      <c r="URB263" s="50"/>
      <c r="URC263" s="50"/>
      <c r="URD263" s="50"/>
      <c r="URE263" s="50"/>
      <c r="URF263" s="50"/>
      <c r="URG263" s="50"/>
      <c r="URH263" s="50"/>
      <c r="URI263" s="50"/>
      <c r="URJ263" s="50"/>
      <c r="URK263" s="50"/>
      <c r="URL263" s="50"/>
      <c r="URM263" s="50"/>
      <c r="URN263" s="50"/>
      <c r="URO263" s="50"/>
      <c r="URP263" s="50"/>
      <c r="URQ263" s="50"/>
      <c r="URR263" s="50"/>
      <c r="URS263" s="50"/>
      <c r="URT263" s="50"/>
      <c r="URU263" s="50"/>
      <c r="URV263" s="50"/>
      <c r="URW263" s="50"/>
      <c r="URX263" s="50"/>
      <c r="URY263" s="102"/>
      <c r="URZ263" s="103"/>
      <c r="USA263" s="101"/>
      <c r="USB263" s="106"/>
      <c r="USC263" s="105"/>
      <c r="USD263" s="50"/>
      <c r="USE263" s="50"/>
      <c r="USF263" s="50"/>
      <c r="USG263" s="50"/>
      <c r="USH263" s="50"/>
      <c r="USI263" s="50"/>
      <c r="USJ263" s="50"/>
      <c r="USK263" s="50"/>
      <c r="USL263" s="50"/>
      <c r="USM263" s="50"/>
      <c r="USN263" s="50"/>
      <c r="USO263" s="50"/>
      <c r="USP263" s="50"/>
      <c r="USQ263" s="50"/>
      <c r="USR263" s="50"/>
      <c r="USS263" s="50"/>
      <c r="UST263" s="50"/>
      <c r="USU263" s="50"/>
      <c r="USV263" s="50"/>
      <c r="USW263" s="50"/>
      <c r="USX263" s="50"/>
      <c r="USY263" s="50"/>
      <c r="USZ263" s="50"/>
      <c r="UTA263" s="50"/>
      <c r="UTB263" s="50"/>
      <c r="UTC263" s="50"/>
      <c r="UTD263" s="50"/>
      <c r="UTE263" s="50"/>
      <c r="UTF263" s="50"/>
      <c r="UTG263" s="50"/>
      <c r="UTH263" s="50"/>
      <c r="UTI263" s="102"/>
      <c r="UTJ263" s="103"/>
      <c r="UTK263" s="101"/>
      <c r="UTL263" s="106"/>
      <c r="UTM263" s="105"/>
      <c r="UTN263" s="50"/>
      <c r="UTO263" s="50"/>
      <c r="UTP263" s="50"/>
      <c r="UTQ263" s="50"/>
      <c r="UTR263" s="50"/>
      <c r="UTS263" s="50"/>
      <c r="UTT263" s="50"/>
      <c r="UTU263" s="50"/>
      <c r="UTV263" s="50"/>
      <c r="UTW263" s="50"/>
      <c r="UTX263" s="50"/>
      <c r="UTY263" s="50"/>
      <c r="UTZ263" s="50"/>
      <c r="UUA263" s="50"/>
      <c r="UUB263" s="50"/>
      <c r="UUC263" s="50"/>
      <c r="UUD263" s="50"/>
      <c r="UUE263" s="50"/>
      <c r="UUF263" s="50"/>
      <c r="UUG263" s="50"/>
      <c r="UUH263" s="50"/>
      <c r="UUI263" s="50"/>
      <c r="UUJ263" s="50"/>
      <c r="UUK263" s="50"/>
      <c r="UUL263" s="50"/>
      <c r="UUM263" s="50"/>
      <c r="UUN263" s="50"/>
      <c r="UUO263" s="50"/>
      <c r="UUP263" s="50"/>
      <c r="UUQ263" s="50"/>
      <c r="UUR263" s="50"/>
      <c r="UUS263" s="102"/>
      <c r="UUT263" s="103"/>
      <c r="UUU263" s="101"/>
      <c r="UUV263" s="106"/>
      <c r="UUW263" s="105"/>
      <c r="UUX263" s="50"/>
      <c r="UUY263" s="50"/>
      <c r="UUZ263" s="50"/>
      <c r="UVA263" s="50"/>
      <c r="UVB263" s="50"/>
      <c r="UVC263" s="50"/>
      <c r="UVD263" s="50"/>
      <c r="UVE263" s="50"/>
      <c r="UVF263" s="50"/>
      <c r="UVG263" s="50"/>
      <c r="UVH263" s="50"/>
      <c r="UVI263" s="50"/>
      <c r="UVJ263" s="50"/>
      <c r="UVK263" s="50"/>
      <c r="UVL263" s="50"/>
      <c r="UVM263" s="50"/>
      <c r="UVN263" s="50"/>
      <c r="UVO263" s="50"/>
      <c r="UVP263" s="50"/>
      <c r="UVQ263" s="50"/>
      <c r="UVR263" s="50"/>
      <c r="UVS263" s="50"/>
      <c r="UVT263" s="50"/>
      <c r="UVU263" s="50"/>
      <c r="UVV263" s="50"/>
      <c r="UVW263" s="50"/>
      <c r="UVX263" s="50"/>
      <c r="UVY263" s="50"/>
      <c r="UVZ263" s="50"/>
      <c r="UWA263" s="50"/>
      <c r="UWB263" s="50"/>
      <c r="UWC263" s="102"/>
      <c r="UWD263" s="103"/>
      <c r="UWE263" s="101"/>
      <c r="UWF263" s="106"/>
      <c r="UWG263" s="105"/>
      <c r="UWH263" s="50"/>
      <c r="UWI263" s="50"/>
      <c r="UWJ263" s="50"/>
      <c r="UWK263" s="50"/>
      <c r="UWL263" s="50"/>
      <c r="UWM263" s="50"/>
      <c r="UWN263" s="50"/>
      <c r="UWO263" s="50"/>
      <c r="UWP263" s="50"/>
      <c r="UWQ263" s="50"/>
      <c r="UWR263" s="50"/>
      <c r="UWS263" s="50"/>
      <c r="UWT263" s="50"/>
      <c r="UWU263" s="50"/>
      <c r="UWV263" s="50"/>
      <c r="UWW263" s="50"/>
      <c r="UWX263" s="50"/>
      <c r="UWY263" s="50"/>
      <c r="UWZ263" s="50"/>
      <c r="UXA263" s="50"/>
      <c r="UXB263" s="50"/>
      <c r="UXC263" s="50"/>
      <c r="UXD263" s="50"/>
      <c r="UXE263" s="50"/>
      <c r="UXF263" s="50"/>
      <c r="UXG263" s="50"/>
      <c r="UXH263" s="50"/>
      <c r="UXI263" s="50"/>
      <c r="UXJ263" s="50"/>
      <c r="UXK263" s="50"/>
      <c r="UXL263" s="50"/>
      <c r="UXM263" s="102"/>
      <c r="UXN263" s="103"/>
      <c r="UXO263" s="101"/>
      <c r="UXP263" s="106"/>
      <c r="UXQ263" s="105"/>
      <c r="UXR263" s="50"/>
      <c r="UXS263" s="50"/>
      <c r="UXT263" s="50"/>
      <c r="UXU263" s="50"/>
      <c r="UXV263" s="50"/>
      <c r="UXW263" s="50"/>
      <c r="UXX263" s="50"/>
      <c r="UXY263" s="50"/>
      <c r="UXZ263" s="50"/>
      <c r="UYA263" s="50"/>
      <c r="UYB263" s="50"/>
      <c r="UYC263" s="50"/>
      <c r="UYD263" s="50"/>
      <c r="UYE263" s="50"/>
      <c r="UYF263" s="50"/>
      <c r="UYG263" s="50"/>
      <c r="UYH263" s="50"/>
      <c r="UYI263" s="50"/>
      <c r="UYJ263" s="50"/>
      <c r="UYK263" s="50"/>
      <c r="UYL263" s="50"/>
      <c r="UYM263" s="50"/>
      <c r="UYN263" s="50"/>
      <c r="UYO263" s="50"/>
      <c r="UYP263" s="50"/>
      <c r="UYQ263" s="50"/>
      <c r="UYR263" s="50"/>
      <c r="UYS263" s="50"/>
      <c r="UYT263" s="50"/>
      <c r="UYU263" s="50"/>
      <c r="UYV263" s="50"/>
      <c r="UYW263" s="102"/>
      <c r="UYX263" s="103"/>
      <c r="UYY263" s="101"/>
      <c r="UYZ263" s="106"/>
      <c r="UZA263" s="105"/>
      <c r="UZB263" s="50"/>
      <c r="UZC263" s="50"/>
      <c r="UZD263" s="50"/>
      <c r="UZE263" s="50"/>
      <c r="UZF263" s="50"/>
      <c r="UZG263" s="50"/>
      <c r="UZH263" s="50"/>
      <c r="UZI263" s="50"/>
      <c r="UZJ263" s="50"/>
      <c r="UZK263" s="50"/>
      <c r="UZL263" s="50"/>
      <c r="UZM263" s="50"/>
      <c r="UZN263" s="50"/>
      <c r="UZO263" s="50"/>
      <c r="UZP263" s="50"/>
      <c r="UZQ263" s="50"/>
      <c r="UZR263" s="50"/>
      <c r="UZS263" s="50"/>
      <c r="UZT263" s="50"/>
      <c r="UZU263" s="50"/>
      <c r="UZV263" s="50"/>
      <c r="UZW263" s="50"/>
      <c r="UZX263" s="50"/>
      <c r="UZY263" s="50"/>
      <c r="UZZ263" s="50"/>
      <c r="VAA263" s="50"/>
      <c r="VAB263" s="50"/>
      <c r="VAC263" s="50"/>
      <c r="VAD263" s="50"/>
      <c r="VAE263" s="50"/>
      <c r="VAF263" s="50"/>
      <c r="VAG263" s="102"/>
      <c r="VAH263" s="103"/>
      <c r="VAI263" s="101"/>
      <c r="VAJ263" s="106"/>
      <c r="VAK263" s="105"/>
      <c r="VAL263" s="50"/>
      <c r="VAM263" s="50"/>
      <c r="VAN263" s="50"/>
      <c r="VAO263" s="50"/>
      <c r="VAP263" s="50"/>
      <c r="VAQ263" s="50"/>
      <c r="VAR263" s="50"/>
      <c r="VAS263" s="50"/>
      <c r="VAT263" s="50"/>
      <c r="VAU263" s="50"/>
      <c r="VAV263" s="50"/>
      <c r="VAW263" s="50"/>
      <c r="VAX263" s="50"/>
      <c r="VAY263" s="50"/>
      <c r="VAZ263" s="50"/>
      <c r="VBA263" s="50"/>
      <c r="VBB263" s="50"/>
      <c r="VBC263" s="50"/>
      <c r="VBD263" s="50"/>
      <c r="VBE263" s="50"/>
      <c r="VBF263" s="50"/>
      <c r="VBG263" s="50"/>
      <c r="VBH263" s="50"/>
      <c r="VBI263" s="50"/>
      <c r="VBJ263" s="50"/>
      <c r="VBK263" s="50"/>
      <c r="VBL263" s="50"/>
      <c r="VBM263" s="50"/>
      <c r="VBN263" s="50"/>
      <c r="VBO263" s="50"/>
      <c r="VBP263" s="50"/>
      <c r="VBQ263" s="102"/>
      <c r="VBR263" s="103"/>
      <c r="VBS263" s="101"/>
      <c r="VBT263" s="106"/>
      <c r="VBU263" s="105"/>
      <c r="VBV263" s="50"/>
      <c r="VBW263" s="50"/>
      <c r="VBX263" s="50"/>
      <c r="VBY263" s="50"/>
      <c r="VBZ263" s="50"/>
      <c r="VCA263" s="50"/>
      <c r="VCB263" s="50"/>
      <c r="VCC263" s="50"/>
      <c r="VCD263" s="50"/>
      <c r="VCE263" s="50"/>
      <c r="VCF263" s="50"/>
      <c r="VCG263" s="50"/>
      <c r="VCH263" s="50"/>
      <c r="VCI263" s="50"/>
      <c r="VCJ263" s="50"/>
      <c r="VCK263" s="50"/>
      <c r="VCL263" s="50"/>
      <c r="VCM263" s="50"/>
      <c r="VCN263" s="50"/>
      <c r="VCO263" s="50"/>
      <c r="VCP263" s="50"/>
      <c r="VCQ263" s="50"/>
      <c r="VCR263" s="50"/>
      <c r="VCS263" s="50"/>
      <c r="VCT263" s="50"/>
      <c r="VCU263" s="50"/>
      <c r="VCV263" s="50"/>
      <c r="VCW263" s="50"/>
      <c r="VCX263" s="50"/>
      <c r="VCY263" s="50"/>
      <c r="VCZ263" s="50"/>
      <c r="VDA263" s="102"/>
      <c r="VDB263" s="103"/>
      <c r="VDC263" s="101"/>
      <c r="VDD263" s="106"/>
      <c r="VDE263" s="105"/>
      <c r="VDF263" s="50"/>
      <c r="VDG263" s="50"/>
      <c r="VDH263" s="50"/>
      <c r="VDI263" s="50"/>
      <c r="VDJ263" s="50"/>
      <c r="VDK263" s="50"/>
      <c r="VDL263" s="50"/>
      <c r="VDM263" s="50"/>
      <c r="VDN263" s="50"/>
      <c r="VDO263" s="50"/>
      <c r="VDP263" s="50"/>
      <c r="VDQ263" s="50"/>
      <c r="VDR263" s="50"/>
      <c r="VDS263" s="50"/>
      <c r="VDT263" s="50"/>
      <c r="VDU263" s="50"/>
      <c r="VDV263" s="50"/>
      <c r="VDW263" s="50"/>
      <c r="VDX263" s="50"/>
      <c r="VDY263" s="50"/>
      <c r="VDZ263" s="50"/>
      <c r="VEA263" s="50"/>
      <c r="VEB263" s="50"/>
      <c r="VEC263" s="50"/>
      <c r="VED263" s="50"/>
      <c r="VEE263" s="50"/>
      <c r="VEF263" s="50"/>
      <c r="VEG263" s="50"/>
      <c r="VEH263" s="50"/>
      <c r="VEI263" s="50"/>
      <c r="VEJ263" s="50"/>
      <c r="VEK263" s="102"/>
      <c r="VEL263" s="103"/>
      <c r="VEM263" s="101"/>
      <c r="VEN263" s="106"/>
      <c r="VEO263" s="105"/>
      <c r="VEP263" s="50"/>
      <c r="VEQ263" s="50"/>
      <c r="VER263" s="50"/>
      <c r="VES263" s="50"/>
      <c r="VET263" s="50"/>
      <c r="VEU263" s="50"/>
      <c r="VEV263" s="50"/>
      <c r="VEW263" s="50"/>
      <c r="VEX263" s="50"/>
      <c r="VEY263" s="50"/>
      <c r="VEZ263" s="50"/>
      <c r="VFA263" s="50"/>
      <c r="VFB263" s="50"/>
      <c r="VFC263" s="50"/>
      <c r="VFD263" s="50"/>
      <c r="VFE263" s="50"/>
      <c r="VFF263" s="50"/>
      <c r="VFG263" s="50"/>
      <c r="VFH263" s="50"/>
      <c r="VFI263" s="50"/>
      <c r="VFJ263" s="50"/>
      <c r="VFK263" s="50"/>
      <c r="VFL263" s="50"/>
      <c r="VFM263" s="50"/>
      <c r="VFN263" s="50"/>
      <c r="VFO263" s="50"/>
      <c r="VFP263" s="50"/>
      <c r="VFQ263" s="50"/>
      <c r="VFR263" s="50"/>
      <c r="VFS263" s="50"/>
      <c r="VFT263" s="50"/>
      <c r="VFU263" s="102"/>
      <c r="VFV263" s="103"/>
      <c r="VFW263" s="101"/>
      <c r="VFX263" s="106"/>
      <c r="VFY263" s="105"/>
      <c r="VFZ263" s="50"/>
      <c r="VGA263" s="50"/>
      <c r="VGB263" s="50"/>
      <c r="VGC263" s="50"/>
      <c r="VGD263" s="50"/>
      <c r="VGE263" s="50"/>
      <c r="VGF263" s="50"/>
      <c r="VGG263" s="50"/>
      <c r="VGH263" s="50"/>
      <c r="VGI263" s="50"/>
      <c r="VGJ263" s="50"/>
      <c r="VGK263" s="50"/>
      <c r="VGL263" s="50"/>
      <c r="VGM263" s="50"/>
      <c r="VGN263" s="50"/>
      <c r="VGO263" s="50"/>
      <c r="VGP263" s="50"/>
      <c r="VGQ263" s="50"/>
      <c r="VGR263" s="50"/>
      <c r="VGS263" s="50"/>
      <c r="VGT263" s="50"/>
      <c r="VGU263" s="50"/>
      <c r="VGV263" s="50"/>
      <c r="VGW263" s="50"/>
      <c r="VGX263" s="50"/>
      <c r="VGY263" s="50"/>
      <c r="VGZ263" s="50"/>
      <c r="VHA263" s="50"/>
      <c r="VHB263" s="50"/>
      <c r="VHC263" s="50"/>
      <c r="VHD263" s="50"/>
      <c r="VHE263" s="102"/>
      <c r="VHF263" s="103"/>
      <c r="VHG263" s="101"/>
      <c r="VHH263" s="106"/>
      <c r="VHI263" s="105"/>
      <c r="VHJ263" s="50"/>
      <c r="VHK263" s="50"/>
      <c r="VHL263" s="50"/>
      <c r="VHM263" s="50"/>
      <c r="VHN263" s="50"/>
      <c r="VHO263" s="50"/>
      <c r="VHP263" s="50"/>
      <c r="VHQ263" s="50"/>
      <c r="VHR263" s="50"/>
      <c r="VHS263" s="50"/>
      <c r="VHT263" s="50"/>
      <c r="VHU263" s="50"/>
      <c r="VHV263" s="50"/>
      <c r="VHW263" s="50"/>
      <c r="VHX263" s="50"/>
      <c r="VHY263" s="50"/>
      <c r="VHZ263" s="50"/>
      <c r="VIA263" s="50"/>
      <c r="VIB263" s="50"/>
      <c r="VIC263" s="50"/>
      <c r="VID263" s="50"/>
      <c r="VIE263" s="50"/>
      <c r="VIF263" s="50"/>
      <c r="VIG263" s="50"/>
      <c r="VIH263" s="50"/>
      <c r="VII263" s="50"/>
      <c r="VIJ263" s="50"/>
      <c r="VIK263" s="50"/>
      <c r="VIL263" s="50"/>
      <c r="VIM263" s="50"/>
      <c r="VIN263" s="50"/>
      <c r="VIO263" s="102"/>
      <c r="VIP263" s="103"/>
      <c r="VIQ263" s="101"/>
      <c r="VIR263" s="106"/>
      <c r="VIS263" s="105"/>
      <c r="VIT263" s="50"/>
      <c r="VIU263" s="50"/>
      <c r="VIV263" s="50"/>
      <c r="VIW263" s="50"/>
      <c r="VIX263" s="50"/>
      <c r="VIY263" s="50"/>
      <c r="VIZ263" s="50"/>
      <c r="VJA263" s="50"/>
      <c r="VJB263" s="50"/>
      <c r="VJC263" s="50"/>
      <c r="VJD263" s="50"/>
      <c r="VJE263" s="50"/>
      <c r="VJF263" s="50"/>
      <c r="VJG263" s="50"/>
      <c r="VJH263" s="50"/>
      <c r="VJI263" s="50"/>
      <c r="VJJ263" s="50"/>
      <c r="VJK263" s="50"/>
      <c r="VJL263" s="50"/>
      <c r="VJM263" s="50"/>
      <c r="VJN263" s="50"/>
      <c r="VJO263" s="50"/>
      <c r="VJP263" s="50"/>
      <c r="VJQ263" s="50"/>
      <c r="VJR263" s="50"/>
      <c r="VJS263" s="50"/>
      <c r="VJT263" s="50"/>
      <c r="VJU263" s="50"/>
      <c r="VJV263" s="50"/>
      <c r="VJW263" s="50"/>
      <c r="VJX263" s="50"/>
      <c r="VJY263" s="102"/>
      <c r="VJZ263" s="103"/>
      <c r="VKA263" s="101"/>
      <c r="VKB263" s="106"/>
      <c r="VKC263" s="105"/>
      <c r="VKD263" s="50"/>
      <c r="VKE263" s="50"/>
      <c r="VKF263" s="50"/>
      <c r="VKG263" s="50"/>
      <c r="VKH263" s="50"/>
      <c r="VKI263" s="50"/>
      <c r="VKJ263" s="50"/>
      <c r="VKK263" s="50"/>
      <c r="VKL263" s="50"/>
      <c r="VKM263" s="50"/>
      <c r="VKN263" s="50"/>
      <c r="VKO263" s="50"/>
      <c r="VKP263" s="50"/>
      <c r="VKQ263" s="50"/>
      <c r="VKR263" s="50"/>
      <c r="VKS263" s="50"/>
      <c r="VKT263" s="50"/>
      <c r="VKU263" s="50"/>
      <c r="VKV263" s="50"/>
      <c r="VKW263" s="50"/>
      <c r="VKX263" s="50"/>
      <c r="VKY263" s="50"/>
      <c r="VKZ263" s="50"/>
      <c r="VLA263" s="50"/>
      <c r="VLB263" s="50"/>
      <c r="VLC263" s="50"/>
      <c r="VLD263" s="50"/>
      <c r="VLE263" s="50"/>
      <c r="VLF263" s="50"/>
      <c r="VLG263" s="50"/>
      <c r="VLH263" s="50"/>
      <c r="VLI263" s="102"/>
      <c r="VLJ263" s="103"/>
      <c r="VLK263" s="101"/>
      <c r="VLL263" s="106"/>
      <c r="VLM263" s="105"/>
      <c r="VLN263" s="50"/>
      <c r="VLO263" s="50"/>
      <c r="VLP263" s="50"/>
      <c r="VLQ263" s="50"/>
      <c r="VLR263" s="50"/>
      <c r="VLS263" s="50"/>
      <c r="VLT263" s="50"/>
      <c r="VLU263" s="50"/>
      <c r="VLV263" s="50"/>
      <c r="VLW263" s="50"/>
      <c r="VLX263" s="50"/>
      <c r="VLY263" s="50"/>
      <c r="VLZ263" s="50"/>
      <c r="VMA263" s="50"/>
      <c r="VMB263" s="50"/>
      <c r="VMC263" s="50"/>
      <c r="VMD263" s="50"/>
      <c r="VME263" s="50"/>
      <c r="VMF263" s="50"/>
      <c r="VMG263" s="50"/>
      <c r="VMH263" s="50"/>
      <c r="VMI263" s="50"/>
      <c r="VMJ263" s="50"/>
      <c r="VMK263" s="50"/>
      <c r="VML263" s="50"/>
      <c r="VMM263" s="50"/>
      <c r="VMN263" s="50"/>
      <c r="VMO263" s="50"/>
      <c r="VMP263" s="50"/>
      <c r="VMQ263" s="50"/>
      <c r="VMR263" s="50"/>
      <c r="VMS263" s="102"/>
      <c r="VMT263" s="103"/>
      <c r="VMU263" s="101"/>
      <c r="VMV263" s="106"/>
      <c r="VMW263" s="105"/>
      <c r="VMX263" s="50"/>
      <c r="VMY263" s="50"/>
      <c r="VMZ263" s="50"/>
      <c r="VNA263" s="50"/>
      <c r="VNB263" s="50"/>
      <c r="VNC263" s="50"/>
      <c r="VND263" s="50"/>
      <c r="VNE263" s="50"/>
      <c r="VNF263" s="50"/>
      <c r="VNG263" s="50"/>
      <c r="VNH263" s="50"/>
      <c r="VNI263" s="50"/>
      <c r="VNJ263" s="50"/>
      <c r="VNK263" s="50"/>
      <c r="VNL263" s="50"/>
      <c r="VNM263" s="50"/>
      <c r="VNN263" s="50"/>
      <c r="VNO263" s="50"/>
      <c r="VNP263" s="50"/>
      <c r="VNQ263" s="50"/>
      <c r="VNR263" s="50"/>
      <c r="VNS263" s="50"/>
      <c r="VNT263" s="50"/>
      <c r="VNU263" s="50"/>
      <c r="VNV263" s="50"/>
      <c r="VNW263" s="50"/>
      <c r="VNX263" s="50"/>
      <c r="VNY263" s="50"/>
      <c r="VNZ263" s="50"/>
      <c r="VOA263" s="50"/>
      <c r="VOB263" s="50"/>
      <c r="VOC263" s="102"/>
      <c r="VOD263" s="103"/>
      <c r="VOE263" s="101"/>
      <c r="VOF263" s="106"/>
      <c r="VOG263" s="105"/>
      <c r="VOH263" s="50"/>
      <c r="VOI263" s="50"/>
      <c r="VOJ263" s="50"/>
      <c r="VOK263" s="50"/>
      <c r="VOL263" s="50"/>
      <c r="VOM263" s="50"/>
      <c r="VON263" s="50"/>
      <c r="VOO263" s="50"/>
      <c r="VOP263" s="50"/>
      <c r="VOQ263" s="50"/>
      <c r="VOR263" s="50"/>
      <c r="VOS263" s="50"/>
      <c r="VOT263" s="50"/>
      <c r="VOU263" s="50"/>
      <c r="VOV263" s="50"/>
      <c r="VOW263" s="50"/>
      <c r="VOX263" s="50"/>
      <c r="VOY263" s="50"/>
      <c r="VOZ263" s="50"/>
      <c r="VPA263" s="50"/>
      <c r="VPB263" s="50"/>
      <c r="VPC263" s="50"/>
      <c r="VPD263" s="50"/>
      <c r="VPE263" s="50"/>
      <c r="VPF263" s="50"/>
      <c r="VPG263" s="50"/>
      <c r="VPH263" s="50"/>
      <c r="VPI263" s="50"/>
      <c r="VPJ263" s="50"/>
      <c r="VPK263" s="50"/>
      <c r="VPL263" s="50"/>
      <c r="VPM263" s="102"/>
      <c r="VPN263" s="103"/>
      <c r="VPO263" s="101"/>
      <c r="VPP263" s="106"/>
      <c r="VPQ263" s="105"/>
      <c r="VPR263" s="50"/>
      <c r="VPS263" s="50"/>
      <c r="VPT263" s="50"/>
      <c r="VPU263" s="50"/>
      <c r="VPV263" s="50"/>
      <c r="VPW263" s="50"/>
      <c r="VPX263" s="50"/>
      <c r="VPY263" s="50"/>
      <c r="VPZ263" s="50"/>
      <c r="VQA263" s="50"/>
      <c r="VQB263" s="50"/>
      <c r="VQC263" s="50"/>
      <c r="VQD263" s="50"/>
      <c r="VQE263" s="50"/>
      <c r="VQF263" s="50"/>
      <c r="VQG263" s="50"/>
      <c r="VQH263" s="50"/>
      <c r="VQI263" s="50"/>
      <c r="VQJ263" s="50"/>
      <c r="VQK263" s="50"/>
      <c r="VQL263" s="50"/>
      <c r="VQM263" s="50"/>
      <c r="VQN263" s="50"/>
      <c r="VQO263" s="50"/>
      <c r="VQP263" s="50"/>
      <c r="VQQ263" s="50"/>
      <c r="VQR263" s="50"/>
      <c r="VQS263" s="50"/>
      <c r="VQT263" s="50"/>
      <c r="VQU263" s="50"/>
      <c r="VQV263" s="50"/>
      <c r="VQW263" s="102"/>
      <c r="VQX263" s="103"/>
      <c r="VQY263" s="101"/>
      <c r="VQZ263" s="106"/>
      <c r="VRA263" s="105"/>
      <c r="VRB263" s="50"/>
      <c r="VRC263" s="50"/>
      <c r="VRD263" s="50"/>
      <c r="VRE263" s="50"/>
      <c r="VRF263" s="50"/>
      <c r="VRG263" s="50"/>
      <c r="VRH263" s="50"/>
      <c r="VRI263" s="50"/>
      <c r="VRJ263" s="50"/>
      <c r="VRK263" s="50"/>
      <c r="VRL263" s="50"/>
      <c r="VRM263" s="50"/>
      <c r="VRN263" s="50"/>
      <c r="VRO263" s="50"/>
      <c r="VRP263" s="50"/>
      <c r="VRQ263" s="50"/>
      <c r="VRR263" s="50"/>
      <c r="VRS263" s="50"/>
      <c r="VRT263" s="50"/>
      <c r="VRU263" s="50"/>
      <c r="VRV263" s="50"/>
      <c r="VRW263" s="50"/>
      <c r="VRX263" s="50"/>
      <c r="VRY263" s="50"/>
      <c r="VRZ263" s="50"/>
      <c r="VSA263" s="50"/>
      <c r="VSB263" s="50"/>
      <c r="VSC263" s="50"/>
      <c r="VSD263" s="50"/>
      <c r="VSE263" s="50"/>
      <c r="VSF263" s="50"/>
      <c r="VSG263" s="102"/>
      <c r="VSH263" s="103"/>
      <c r="VSI263" s="101"/>
      <c r="VSJ263" s="106"/>
      <c r="VSK263" s="105"/>
      <c r="VSL263" s="50"/>
      <c r="VSM263" s="50"/>
      <c r="VSN263" s="50"/>
      <c r="VSO263" s="50"/>
      <c r="VSP263" s="50"/>
      <c r="VSQ263" s="50"/>
      <c r="VSR263" s="50"/>
      <c r="VSS263" s="50"/>
      <c r="VST263" s="50"/>
      <c r="VSU263" s="50"/>
      <c r="VSV263" s="50"/>
      <c r="VSW263" s="50"/>
      <c r="VSX263" s="50"/>
      <c r="VSY263" s="50"/>
      <c r="VSZ263" s="50"/>
      <c r="VTA263" s="50"/>
      <c r="VTB263" s="50"/>
      <c r="VTC263" s="50"/>
      <c r="VTD263" s="50"/>
      <c r="VTE263" s="50"/>
      <c r="VTF263" s="50"/>
      <c r="VTG263" s="50"/>
      <c r="VTH263" s="50"/>
      <c r="VTI263" s="50"/>
      <c r="VTJ263" s="50"/>
      <c r="VTK263" s="50"/>
      <c r="VTL263" s="50"/>
      <c r="VTM263" s="50"/>
      <c r="VTN263" s="50"/>
      <c r="VTO263" s="50"/>
      <c r="VTP263" s="50"/>
      <c r="VTQ263" s="102"/>
      <c r="VTR263" s="103"/>
      <c r="VTS263" s="101"/>
      <c r="VTT263" s="106"/>
      <c r="VTU263" s="105"/>
      <c r="VTV263" s="50"/>
      <c r="VTW263" s="50"/>
      <c r="VTX263" s="50"/>
      <c r="VTY263" s="50"/>
      <c r="VTZ263" s="50"/>
      <c r="VUA263" s="50"/>
      <c r="VUB263" s="50"/>
      <c r="VUC263" s="50"/>
      <c r="VUD263" s="50"/>
      <c r="VUE263" s="50"/>
      <c r="VUF263" s="50"/>
      <c r="VUG263" s="50"/>
      <c r="VUH263" s="50"/>
      <c r="VUI263" s="50"/>
      <c r="VUJ263" s="50"/>
      <c r="VUK263" s="50"/>
      <c r="VUL263" s="50"/>
      <c r="VUM263" s="50"/>
      <c r="VUN263" s="50"/>
      <c r="VUO263" s="50"/>
      <c r="VUP263" s="50"/>
      <c r="VUQ263" s="50"/>
      <c r="VUR263" s="50"/>
      <c r="VUS263" s="50"/>
      <c r="VUT263" s="50"/>
      <c r="VUU263" s="50"/>
      <c r="VUV263" s="50"/>
      <c r="VUW263" s="50"/>
      <c r="VUX263" s="50"/>
      <c r="VUY263" s="50"/>
      <c r="VUZ263" s="50"/>
      <c r="VVA263" s="102"/>
      <c r="VVB263" s="103"/>
      <c r="VVC263" s="101"/>
      <c r="VVD263" s="106"/>
      <c r="VVE263" s="105"/>
      <c r="VVF263" s="50"/>
      <c r="VVG263" s="50"/>
      <c r="VVH263" s="50"/>
      <c r="VVI263" s="50"/>
      <c r="VVJ263" s="50"/>
      <c r="VVK263" s="50"/>
      <c r="VVL263" s="50"/>
      <c r="VVM263" s="50"/>
      <c r="VVN263" s="50"/>
      <c r="VVO263" s="50"/>
      <c r="VVP263" s="50"/>
      <c r="VVQ263" s="50"/>
      <c r="VVR263" s="50"/>
      <c r="VVS263" s="50"/>
      <c r="VVT263" s="50"/>
      <c r="VVU263" s="50"/>
      <c r="VVV263" s="50"/>
      <c r="VVW263" s="50"/>
      <c r="VVX263" s="50"/>
      <c r="VVY263" s="50"/>
      <c r="VVZ263" s="50"/>
      <c r="VWA263" s="50"/>
      <c r="VWB263" s="50"/>
      <c r="VWC263" s="50"/>
      <c r="VWD263" s="50"/>
      <c r="VWE263" s="50"/>
      <c r="VWF263" s="50"/>
      <c r="VWG263" s="50"/>
      <c r="VWH263" s="50"/>
      <c r="VWI263" s="50"/>
      <c r="VWJ263" s="50"/>
      <c r="VWK263" s="102"/>
      <c r="VWL263" s="103"/>
      <c r="VWM263" s="101"/>
      <c r="VWN263" s="106"/>
      <c r="VWO263" s="105"/>
      <c r="VWP263" s="50"/>
      <c r="VWQ263" s="50"/>
      <c r="VWR263" s="50"/>
      <c r="VWS263" s="50"/>
      <c r="VWT263" s="50"/>
      <c r="VWU263" s="50"/>
      <c r="VWV263" s="50"/>
      <c r="VWW263" s="50"/>
      <c r="VWX263" s="50"/>
      <c r="VWY263" s="50"/>
      <c r="VWZ263" s="50"/>
      <c r="VXA263" s="50"/>
      <c r="VXB263" s="50"/>
      <c r="VXC263" s="50"/>
      <c r="VXD263" s="50"/>
      <c r="VXE263" s="50"/>
      <c r="VXF263" s="50"/>
      <c r="VXG263" s="50"/>
      <c r="VXH263" s="50"/>
      <c r="VXI263" s="50"/>
      <c r="VXJ263" s="50"/>
      <c r="VXK263" s="50"/>
      <c r="VXL263" s="50"/>
      <c r="VXM263" s="50"/>
      <c r="VXN263" s="50"/>
      <c r="VXO263" s="50"/>
      <c r="VXP263" s="50"/>
      <c r="VXQ263" s="50"/>
      <c r="VXR263" s="50"/>
      <c r="VXS263" s="50"/>
      <c r="VXT263" s="50"/>
      <c r="VXU263" s="102"/>
      <c r="VXV263" s="103"/>
      <c r="VXW263" s="101"/>
      <c r="VXX263" s="106"/>
      <c r="VXY263" s="105"/>
      <c r="VXZ263" s="50"/>
      <c r="VYA263" s="50"/>
      <c r="VYB263" s="50"/>
      <c r="VYC263" s="50"/>
      <c r="VYD263" s="50"/>
      <c r="VYE263" s="50"/>
      <c r="VYF263" s="50"/>
      <c r="VYG263" s="50"/>
      <c r="VYH263" s="50"/>
      <c r="VYI263" s="50"/>
      <c r="VYJ263" s="50"/>
      <c r="VYK263" s="50"/>
      <c r="VYL263" s="50"/>
      <c r="VYM263" s="50"/>
      <c r="VYN263" s="50"/>
      <c r="VYO263" s="50"/>
      <c r="VYP263" s="50"/>
      <c r="VYQ263" s="50"/>
      <c r="VYR263" s="50"/>
      <c r="VYS263" s="50"/>
      <c r="VYT263" s="50"/>
      <c r="VYU263" s="50"/>
      <c r="VYV263" s="50"/>
      <c r="VYW263" s="50"/>
      <c r="VYX263" s="50"/>
      <c r="VYY263" s="50"/>
      <c r="VYZ263" s="50"/>
      <c r="VZA263" s="50"/>
      <c r="VZB263" s="50"/>
      <c r="VZC263" s="50"/>
      <c r="VZD263" s="50"/>
      <c r="VZE263" s="102"/>
      <c r="VZF263" s="103"/>
      <c r="VZG263" s="101"/>
      <c r="VZH263" s="106"/>
      <c r="VZI263" s="105"/>
      <c r="VZJ263" s="50"/>
      <c r="VZK263" s="50"/>
      <c r="VZL263" s="50"/>
      <c r="VZM263" s="50"/>
      <c r="VZN263" s="50"/>
      <c r="VZO263" s="50"/>
      <c r="VZP263" s="50"/>
      <c r="VZQ263" s="50"/>
      <c r="VZR263" s="50"/>
      <c r="VZS263" s="50"/>
      <c r="VZT263" s="50"/>
      <c r="VZU263" s="50"/>
      <c r="VZV263" s="50"/>
      <c r="VZW263" s="50"/>
      <c r="VZX263" s="50"/>
      <c r="VZY263" s="50"/>
      <c r="VZZ263" s="50"/>
      <c r="WAA263" s="50"/>
      <c r="WAB263" s="50"/>
      <c r="WAC263" s="50"/>
      <c r="WAD263" s="50"/>
      <c r="WAE263" s="50"/>
      <c r="WAF263" s="50"/>
      <c r="WAG263" s="50"/>
      <c r="WAH263" s="50"/>
      <c r="WAI263" s="50"/>
      <c r="WAJ263" s="50"/>
      <c r="WAK263" s="50"/>
      <c r="WAL263" s="50"/>
      <c r="WAM263" s="50"/>
      <c r="WAN263" s="50"/>
      <c r="WAO263" s="102"/>
      <c r="WAP263" s="103"/>
      <c r="WAQ263" s="101"/>
      <c r="WAR263" s="106"/>
      <c r="WAS263" s="105"/>
      <c r="WAT263" s="50"/>
      <c r="WAU263" s="50"/>
      <c r="WAV263" s="50"/>
      <c r="WAW263" s="50"/>
      <c r="WAX263" s="50"/>
      <c r="WAY263" s="50"/>
      <c r="WAZ263" s="50"/>
      <c r="WBA263" s="50"/>
      <c r="WBB263" s="50"/>
      <c r="WBC263" s="50"/>
      <c r="WBD263" s="50"/>
      <c r="WBE263" s="50"/>
      <c r="WBF263" s="50"/>
      <c r="WBG263" s="50"/>
      <c r="WBH263" s="50"/>
      <c r="WBI263" s="50"/>
      <c r="WBJ263" s="50"/>
      <c r="WBK263" s="50"/>
      <c r="WBL263" s="50"/>
      <c r="WBM263" s="50"/>
      <c r="WBN263" s="50"/>
      <c r="WBO263" s="50"/>
      <c r="WBP263" s="50"/>
      <c r="WBQ263" s="50"/>
      <c r="WBR263" s="50"/>
      <c r="WBS263" s="50"/>
      <c r="WBT263" s="50"/>
      <c r="WBU263" s="50"/>
      <c r="WBV263" s="50"/>
      <c r="WBW263" s="50"/>
      <c r="WBX263" s="50"/>
      <c r="WBY263" s="102"/>
      <c r="WBZ263" s="103"/>
      <c r="WCA263" s="101"/>
      <c r="WCB263" s="106"/>
      <c r="WCC263" s="105"/>
      <c r="WCD263" s="50"/>
      <c r="WCE263" s="50"/>
      <c r="WCF263" s="50"/>
      <c r="WCG263" s="50"/>
      <c r="WCH263" s="50"/>
      <c r="WCI263" s="50"/>
      <c r="WCJ263" s="50"/>
      <c r="WCK263" s="50"/>
      <c r="WCL263" s="50"/>
      <c r="WCM263" s="50"/>
      <c r="WCN263" s="50"/>
      <c r="WCO263" s="50"/>
      <c r="WCP263" s="50"/>
      <c r="WCQ263" s="50"/>
      <c r="WCR263" s="50"/>
      <c r="WCS263" s="50"/>
      <c r="WCT263" s="50"/>
      <c r="WCU263" s="50"/>
      <c r="WCV263" s="50"/>
      <c r="WCW263" s="50"/>
      <c r="WCX263" s="50"/>
      <c r="WCY263" s="50"/>
      <c r="WCZ263" s="50"/>
      <c r="WDA263" s="50"/>
      <c r="WDB263" s="50"/>
      <c r="WDC263" s="50"/>
      <c r="WDD263" s="50"/>
      <c r="WDE263" s="50"/>
      <c r="WDF263" s="50"/>
      <c r="WDG263" s="50"/>
      <c r="WDH263" s="50"/>
      <c r="WDI263" s="102"/>
      <c r="WDJ263" s="103"/>
      <c r="WDK263" s="101"/>
      <c r="WDL263" s="106"/>
      <c r="WDM263" s="105"/>
      <c r="WDN263" s="50"/>
      <c r="WDO263" s="50"/>
      <c r="WDP263" s="50"/>
      <c r="WDQ263" s="50"/>
      <c r="WDR263" s="50"/>
      <c r="WDS263" s="50"/>
      <c r="WDT263" s="50"/>
      <c r="WDU263" s="50"/>
      <c r="WDV263" s="50"/>
      <c r="WDW263" s="50"/>
      <c r="WDX263" s="50"/>
      <c r="WDY263" s="50"/>
      <c r="WDZ263" s="50"/>
      <c r="WEA263" s="50"/>
      <c r="WEB263" s="50"/>
      <c r="WEC263" s="50"/>
      <c r="WED263" s="50"/>
      <c r="WEE263" s="50"/>
      <c r="WEF263" s="50"/>
      <c r="WEG263" s="50"/>
      <c r="WEH263" s="50"/>
      <c r="WEI263" s="50"/>
      <c r="WEJ263" s="50"/>
      <c r="WEK263" s="50"/>
      <c r="WEL263" s="50"/>
      <c r="WEM263" s="50"/>
      <c r="WEN263" s="50"/>
      <c r="WEO263" s="50"/>
      <c r="WEP263" s="50"/>
      <c r="WEQ263" s="50"/>
      <c r="WER263" s="50"/>
      <c r="WES263" s="102"/>
      <c r="WET263" s="103"/>
      <c r="WEU263" s="101"/>
      <c r="WEV263" s="106"/>
      <c r="WEW263" s="105"/>
      <c r="WEX263" s="50"/>
      <c r="WEY263" s="50"/>
      <c r="WEZ263" s="50"/>
      <c r="WFA263" s="50"/>
      <c r="WFB263" s="50"/>
      <c r="WFC263" s="50"/>
      <c r="WFD263" s="50"/>
      <c r="WFE263" s="50"/>
      <c r="WFF263" s="50"/>
      <c r="WFG263" s="50"/>
      <c r="WFH263" s="50"/>
      <c r="WFI263" s="50"/>
      <c r="WFJ263" s="50"/>
      <c r="WFK263" s="50"/>
      <c r="WFL263" s="50"/>
      <c r="WFM263" s="50"/>
      <c r="WFN263" s="50"/>
      <c r="WFO263" s="50"/>
      <c r="WFP263" s="50"/>
      <c r="WFQ263" s="50"/>
      <c r="WFR263" s="50"/>
      <c r="WFS263" s="50"/>
      <c r="WFT263" s="50"/>
      <c r="WFU263" s="50"/>
      <c r="WFV263" s="50"/>
      <c r="WFW263" s="50"/>
      <c r="WFX263" s="50"/>
      <c r="WFY263" s="50"/>
      <c r="WFZ263" s="50"/>
      <c r="WGA263" s="50"/>
      <c r="WGB263" s="50"/>
      <c r="WGC263" s="102"/>
      <c r="WGD263" s="103"/>
      <c r="WGE263" s="101"/>
      <c r="WGF263" s="106"/>
      <c r="WGG263" s="105"/>
      <c r="WGH263" s="50"/>
      <c r="WGI263" s="50"/>
      <c r="WGJ263" s="50"/>
      <c r="WGK263" s="50"/>
      <c r="WGL263" s="50"/>
      <c r="WGM263" s="50"/>
      <c r="WGN263" s="50"/>
      <c r="WGO263" s="50"/>
      <c r="WGP263" s="50"/>
      <c r="WGQ263" s="50"/>
      <c r="WGR263" s="50"/>
      <c r="WGS263" s="50"/>
      <c r="WGT263" s="50"/>
      <c r="WGU263" s="50"/>
      <c r="WGV263" s="50"/>
      <c r="WGW263" s="50"/>
      <c r="WGX263" s="50"/>
      <c r="WGY263" s="50"/>
      <c r="WGZ263" s="50"/>
      <c r="WHA263" s="50"/>
      <c r="WHB263" s="50"/>
      <c r="WHC263" s="50"/>
      <c r="WHD263" s="50"/>
      <c r="WHE263" s="50"/>
      <c r="WHF263" s="50"/>
      <c r="WHG263" s="50"/>
      <c r="WHH263" s="50"/>
      <c r="WHI263" s="50"/>
      <c r="WHJ263" s="50"/>
      <c r="WHK263" s="50"/>
      <c r="WHL263" s="50"/>
      <c r="WHM263" s="102"/>
      <c r="WHN263" s="103"/>
      <c r="WHO263" s="101"/>
      <c r="WHP263" s="106"/>
      <c r="WHQ263" s="105"/>
      <c r="WHR263" s="50"/>
      <c r="WHS263" s="50"/>
      <c r="WHT263" s="50"/>
      <c r="WHU263" s="50"/>
      <c r="WHV263" s="50"/>
      <c r="WHW263" s="50"/>
      <c r="WHX263" s="50"/>
      <c r="WHY263" s="50"/>
      <c r="WHZ263" s="50"/>
      <c r="WIA263" s="50"/>
      <c r="WIB263" s="50"/>
      <c r="WIC263" s="50"/>
      <c r="WID263" s="50"/>
      <c r="WIE263" s="50"/>
      <c r="WIF263" s="50"/>
      <c r="WIG263" s="50"/>
      <c r="WIH263" s="50"/>
      <c r="WII263" s="50"/>
      <c r="WIJ263" s="50"/>
      <c r="WIK263" s="50"/>
      <c r="WIL263" s="50"/>
      <c r="WIM263" s="50"/>
      <c r="WIN263" s="50"/>
      <c r="WIO263" s="50"/>
      <c r="WIP263" s="50"/>
      <c r="WIQ263" s="50"/>
      <c r="WIR263" s="50"/>
      <c r="WIS263" s="50"/>
      <c r="WIT263" s="50"/>
      <c r="WIU263" s="50"/>
      <c r="WIV263" s="50"/>
      <c r="WIW263" s="102"/>
      <c r="WIX263" s="103"/>
      <c r="WIY263" s="101"/>
      <c r="WIZ263" s="106"/>
      <c r="WJA263" s="105"/>
      <c r="WJB263" s="50"/>
      <c r="WJC263" s="50"/>
      <c r="WJD263" s="50"/>
      <c r="WJE263" s="50"/>
      <c r="WJF263" s="50"/>
      <c r="WJG263" s="50"/>
      <c r="WJH263" s="50"/>
      <c r="WJI263" s="50"/>
      <c r="WJJ263" s="50"/>
      <c r="WJK263" s="50"/>
      <c r="WJL263" s="50"/>
      <c r="WJM263" s="50"/>
      <c r="WJN263" s="50"/>
      <c r="WJO263" s="50"/>
      <c r="WJP263" s="50"/>
      <c r="WJQ263" s="50"/>
      <c r="WJR263" s="50"/>
      <c r="WJS263" s="50"/>
      <c r="WJT263" s="50"/>
      <c r="WJU263" s="50"/>
      <c r="WJV263" s="50"/>
      <c r="WJW263" s="50"/>
      <c r="WJX263" s="50"/>
      <c r="WJY263" s="50"/>
      <c r="WJZ263" s="50"/>
      <c r="WKA263" s="50"/>
      <c r="WKB263" s="50"/>
      <c r="WKC263" s="50"/>
      <c r="WKD263" s="50"/>
      <c r="WKE263" s="50"/>
      <c r="WKF263" s="50"/>
      <c r="WKG263" s="102"/>
      <c r="WKH263" s="103"/>
      <c r="WKI263" s="101"/>
      <c r="WKJ263" s="106"/>
      <c r="WKK263" s="105"/>
      <c r="WKL263" s="50"/>
      <c r="WKM263" s="50"/>
      <c r="WKN263" s="50"/>
      <c r="WKO263" s="50"/>
      <c r="WKP263" s="50"/>
      <c r="WKQ263" s="50"/>
      <c r="WKR263" s="50"/>
      <c r="WKS263" s="50"/>
      <c r="WKT263" s="50"/>
      <c r="WKU263" s="50"/>
      <c r="WKV263" s="50"/>
      <c r="WKW263" s="50"/>
      <c r="WKX263" s="50"/>
      <c r="WKY263" s="50"/>
      <c r="WKZ263" s="50"/>
      <c r="WLA263" s="50"/>
      <c r="WLB263" s="50"/>
      <c r="WLC263" s="50"/>
      <c r="WLD263" s="50"/>
      <c r="WLE263" s="50"/>
      <c r="WLF263" s="50"/>
      <c r="WLG263" s="50"/>
      <c r="WLH263" s="50"/>
      <c r="WLI263" s="50"/>
      <c r="WLJ263" s="50"/>
      <c r="WLK263" s="50"/>
      <c r="WLL263" s="50"/>
      <c r="WLM263" s="50"/>
      <c r="WLN263" s="50"/>
      <c r="WLO263" s="50"/>
      <c r="WLP263" s="50"/>
      <c r="WLQ263" s="102"/>
      <c r="WLR263" s="103"/>
      <c r="WLS263" s="101"/>
      <c r="WLT263" s="106"/>
      <c r="WLU263" s="105"/>
      <c r="WLV263" s="50"/>
      <c r="WLW263" s="50"/>
      <c r="WLX263" s="50"/>
      <c r="WLY263" s="50"/>
      <c r="WLZ263" s="50"/>
      <c r="WMA263" s="50"/>
      <c r="WMB263" s="50"/>
      <c r="WMC263" s="50"/>
      <c r="WMD263" s="50"/>
      <c r="WME263" s="50"/>
      <c r="WMF263" s="50"/>
      <c r="WMG263" s="50"/>
      <c r="WMH263" s="50"/>
      <c r="WMI263" s="50"/>
      <c r="WMJ263" s="50"/>
      <c r="WMK263" s="50"/>
      <c r="WML263" s="50"/>
      <c r="WMM263" s="50"/>
      <c r="WMN263" s="50"/>
      <c r="WMO263" s="50"/>
      <c r="WMP263" s="50"/>
      <c r="WMQ263" s="50"/>
      <c r="WMR263" s="50"/>
      <c r="WMS263" s="50"/>
      <c r="WMT263" s="50"/>
      <c r="WMU263" s="50"/>
      <c r="WMV263" s="50"/>
      <c r="WMW263" s="50"/>
      <c r="WMX263" s="50"/>
      <c r="WMY263" s="50"/>
      <c r="WMZ263" s="50"/>
      <c r="WNA263" s="102"/>
      <c r="WNB263" s="103"/>
      <c r="WNC263" s="101"/>
      <c r="WND263" s="106"/>
      <c r="WNE263" s="105"/>
      <c r="WNF263" s="50"/>
      <c r="WNG263" s="50"/>
      <c r="WNH263" s="50"/>
      <c r="WNI263" s="50"/>
      <c r="WNJ263" s="50"/>
      <c r="WNK263" s="50"/>
      <c r="WNL263" s="50"/>
      <c r="WNM263" s="50"/>
      <c r="WNN263" s="50"/>
      <c r="WNO263" s="50"/>
      <c r="WNP263" s="50"/>
      <c r="WNQ263" s="50"/>
      <c r="WNR263" s="50"/>
      <c r="WNS263" s="50"/>
      <c r="WNT263" s="50"/>
      <c r="WNU263" s="50"/>
      <c r="WNV263" s="50"/>
      <c r="WNW263" s="50"/>
      <c r="WNX263" s="50"/>
      <c r="WNY263" s="50"/>
      <c r="WNZ263" s="50"/>
      <c r="WOA263" s="50"/>
      <c r="WOB263" s="50"/>
      <c r="WOC263" s="50"/>
      <c r="WOD263" s="50"/>
      <c r="WOE263" s="50"/>
      <c r="WOF263" s="50"/>
      <c r="WOG263" s="50"/>
      <c r="WOH263" s="50"/>
      <c r="WOI263" s="50"/>
      <c r="WOJ263" s="50"/>
      <c r="WOK263" s="102"/>
      <c r="WOL263" s="103"/>
      <c r="WOM263" s="101"/>
      <c r="WON263" s="106"/>
      <c r="WOO263" s="105"/>
      <c r="WOP263" s="50"/>
      <c r="WOQ263" s="50"/>
      <c r="WOR263" s="50"/>
      <c r="WOS263" s="50"/>
      <c r="WOT263" s="50"/>
      <c r="WOU263" s="50"/>
      <c r="WOV263" s="50"/>
      <c r="WOW263" s="50"/>
      <c r="WOX263" s="50"/>
      <c r="WOY263" s="50"/>
      <c r="WOZ263" s="50"/>
      <c r="WPA263" s="50"/>
      <c r="WPB263" s="50"/>
      <c r="WPC263" s="50"/>
      <c r="WPD263" s="50"/>
      <c r="WPE263" s="50"/>
      <c r="WPF263" s="50"/>
      <c r="WPG263" s="50"/>
      <c r="WPH263" s="50"/>
      <c r="WPI263" s="50"/>
      <c r="WPJ263" s="50"/>
      <c r="WPK263" s="50"/>
      <c r="WPL263" s="50"/>
      <c r="WPM263" s="50"/>
      <c r="WPN263" s="50"/>
      <c r="WPO263" s="50"/>
      <c r="WPP263" s="50"/>
      <c r="WPQ263" s="50"/>
      <c r="WPR263" s="50"/>
      <c r="WPS263" s="50"/>
      <c r="WPT263" s="50"/>
      <c r="WPU263" s="102"/>
      <c r="WPV263" s="103"/>
      <c r="WPW263" s="101"/>
      <c r="WPX263" s="106"/>
      <c r="WPY263" s="105"/>
      <c r="WPZ263" s="50"/>
      <c r="WQA263" s="50"/>
      <c r="WQB263" s="50"/>
      <c r="WQC263" s="50"/>
      <c r="WQD263" s="50"/>
      <c r="WQE263" s="50"/>
      <c r="WQF263" s="50"/>
      <c r="WQG263" s="50"/>
      <c r="WQH263" s="50"/>
      <c r="WQI263" s="50"/>
      <c r="WQJ263" s="50"/>
      <c r="WQK263" s="50"/>
      <c r="WQL263" s="50"/>
      <c r="WQM263" s="50"/>
      <c r="WQN263" s="50"/>
      <c r="WQO263" s="50"/>
      <c r="WQP263" s="50"/>
      <c r="WQQ263" s="50"/>
      <c r="WQR263" s="50"/>
      <c r="WQS263" s="50"/>
      <c r="WQT263" s="50"/>
      <c r="WQU263" s="50"/>
      <c r="WQV263" s="50"/>
      <c r="WQW263" s="50"/>
      <c r="WQX263" s="50"/>
      <c r="WQY263" s="50"/>
      <c r="WQZ263" s="50"/>
      <c r="WRA263" s="50"/>
      <c r="WRB263" s="50"/>
      <c r="WRC263" s="50"/>
      <c r="WRD263" s="50"/>
      <c r="WRE263" s="102"/>
      <c r="WRF263" s="103"/>
      <c r="WRG263" s="101"/>
      <c r="WRH263" s="106"/>
      <c r="WRI263" s="105"/>
      <c r="WRJ263" s="50"/>
      <c r="WRK263" s="50"/>
      <c r="WRL263" s="50"/>
      <c r="WRM263" s="50"/>
      <c r="WRN263" s="50"/>
      <c r="WRO263" s="50"/>
      <c r="WRP263" s="50"/>
      <c r="WRQ263" s="50"/>
      <c r="WRR263" s="50"/>
      <c r="WRS263" s="50"/>
      <c r="WRT263" s="50"/>
      <c r="WRU263" s="50"/>
      <c r="WRV263" s="50"/>
      <c r="WRW263" s="50"/>
      <c r="WRX263" s="50"/>
      <c r="WRY263" s="50"/>
      <c r="WRZ263" s="50"/>
      <c r="WSA263" s="50"/>
      <c r="WSB263" s="50"/>
      <c r="WSC263" s="50"/>
      <c r="WSD263" s="50"/>
      <c r="WSE263" s="50"/>
      <c r="WSF263" s="50"/>
      <c r="WSG263" s="50"/>
      <c r="WSH263" s="50"/>
      <c r="WSI263" s="50"/>
      <c r="WSJ263" s="50"/>
      <c r="WSK263" s="50"/>
      <c r="WSL263" s="50"/>
      <c r="WSM263" s="50"/>
      <c r="WSN263" s="50"/>
      <c r="WSO263" s="102"/>
      <c r="WSP263" s="103"/>
      <c r="WSQ263" s="101"/>
      <c r="WSR263" s="106"/>
      <c r="WSS263" s="105"/>
      <c r="WST263" s="50"/>
      <c r="WSU263" s="50"/>
      <c r="WSV263" s="50"/>
      <c r="WSW263" s="50"/>
      <c r="WSX263" s="50"/>
      <c r="WSY263" s="50"/>
      <c r="WSZ263" s="50"/>
      <c r="WTA263" s="50"/>
      <c r="WTB263" s="50"/>
      <c r="WTC263" s="50"/>
      <c r="WTD263" s="50"/>
      <c r="WTE263" s="50"/>
      <c r="WTF263" s="50"/>
      <c r="WTG263" s="50"/>
      <c r="WTH263" s="50"/>
      <c r="WTI263" s="50"/>
      <c r="WTJ263" s="50"/>
      <c r="WTK263" s="50"/>
      <c r="WTL263" s="50"/>
      <c r="WTM263" s="50"/>
      <c r="WTN263" s="50"/>
      <c r="WTO263" s="50"/>
      <c r="WTP263" s="50"/>
      <c r="WTQ263" s="50"/>
      <c r="WTR263" s="50"/>
      <c r="WTS263" s="50"/>
      <c r="WTT263" s="50"/>
      <c r="WTU263" s="50"/>
      <c r="WTV263" s="50"/>
      <c r="WTW263" s="50"/>
      <c r="WTX263" s="50"/>
      <c r="WTY263" s="102"/>
      <c r="WTZ263" s="103"/>
      <c r="WUA263" s="101"/>
      <c r="WUB263" s="106"/>
      <c r="WUC263" s="105"/>
      <c r="WUD263" s="50"/>
      <c r="WUE263" s="50"/>
      <c r="WUF263" s="50"/>
      <c r="WUG263" s="50"/>
      <c r="WUH263" s="50"/>
      <c r="WUI263" s="50"/>
      <c r="WUJ263" s="50"/>
      <c r="WUK263" s="50"/>
      <c r="WUL263" s="50"/>
      <c r="WUM263" s="50"/>
      <c r="WUN263" s="50"/>
      <c r="WUO263" s="50"/>
      <c r="WUP263" s="50"/>
      <c r="WUQ263" s="50"/>
      <c r="WUR263" s="50"/>
      <c r="WUS263" s="50"/>
      <c r="WUT263" s="50"/>
      <c r="WUU263" s="50"/>
      <c r="WUV263" s="50"/>
      <c r="WUW263" s="50"/>
      <c r="WUX263" s="50"/>
      <c r="WUY263" s="50"/>
      <c r="WUZ263" s="50"/>
      <c r="WVA263" s="50"/>
      <c r="WVB263" s="50"/>
      <c r="WVC263" s="50"/>
      <c r="WVD263" s="50"/>
      <c r="WVE263" s="50"/>
      <c r="WVF263" s="50"/>
      <c r="WVG263" s="50"/>
      <c r="WVH263" s="50"/>
      <c r="WVI263" s="102"/>
      <c r="WVJ263" s="103"/>
      <c r="WVK263" s="101"/>
      <c r="WVL263" s="106"/>
      <c r="WVM263" s="105"/>
      <c r="WVN263" s="50"/>
      <c r="WVO263" s="50"/>
      <c r="WVP263" s="50"/>
      <c r="WVQ263" s="50"/>
      <c r="WVR263" s="50"/>
      <c r="WVS263" s="50"/>
      <c r="WVT263" s="50"/>
      <c r="WVU263" s="50"/>
      <c r="WVV263" s="50"/>
      <c r="WVW263" s="50"/>
      <c r="WVX263" s="50"/>
      <c r="WVY263" s="50"/>
      <c r="WVZ263" s="50"/>
      <c r="WWA263" s="50"/>
      <c r="WWB263" s="50"/>
      <c r="WWC263" s="50"/>
      <c r="WWD263" s="50"/>
      <c r="WWE263" s="50"/>
      <c r="WWF263" s="50"/>
      <c r="WWG263" s="50"/>
      <c r="WWH263" s="50"/>
      <c r="WWI263" s="50"/>
      <c r="WWJ263" s="50"/>
      <c r="WWK263" s="50"/>
      <c r="WWL263" s="50"/>
      <c r="WWM263" s="50"/>
      <c r="WWN263" s="50"/>
      <c r="WWO263" s="50"/>
      <c r="WWP263" s="50"/>
      <c r="WWQ263" s="50"/>
      <c r="WWR263" s="50"/>
      <c r="WWS263" s="102"/>
      <c r="WWT263" s="103"/>
      <c r="WWU263" s="101"/>
      <c r="WWV263" s="106"/>
      <c r="WWW263" s="105"/>
      <c r="WWX263" s="50"/>
      <c r="WWY263" s="50"/>
      <c r="WWZ263" s="50"/>
      <c r="WXA263" s="50"/>
      <c r="WXB263" s="50"/>
      <c r="WXC263" s="50"/>
      <c r="WXD263" s="50"/>
      <c r="WXE263" s="50"/>
      <c r="WXF263" s="50"/>
      <c r="WXG263" s="50"/>
      <c r="WXH263" s="50"/>
      <c r="WXI263" s="50"/>
      <c r="WXJ263" s="50"/>
      <c r="WXK263" s="50"/>
      <c r="WXL263" s="50"/>
      <c r="WXM263" s="50"/>
      <c r="WXN263" s="50"/>
      <c r="WXO263" s="50"/>
      <c r="WXP263" s="50"/>
      <c r="WXQ263" s="50"/>
      <c r="WXR263" s="50"/>
      <c r="WXS263" s="50"/>
      <c r="WXT263" s="50"/>
      <c r="WXU263" s="50"/>
      <c r="WXV263" s="50"/>
      <c r="WXW263" s="50"/>
      <c r="WXX263" s="50"/>
      <c r="WXY263" s="50"/>
      <c r="WXZ263" s="50"/>
      <c r="WYA263" s="50"/>
      <c r="WYB263" s="50"/>
      <c r="WYC263" s="102"/>
      <c r="WYD263" s="103"/>
      <c r="WYE263" s="101"/>
      <c r="WYF263" s="106"/>
      <c r="WYG263" s="105"/>
      <c r="WYH263" s="50"/>
      <c r="WYI263" s="50"/>
      <c r="WYJ263" s="50"/>
      <c r="WYK263" s="50"/>
      <c r="WYL263" s="50"/>
      <c r="WYM263" s="50"/>
      <c r="WYN263" s="50"/>
      <c r="WYO263" s="50"/>
      <c r="WYP263" s="50"/>
      <c r="WYQ263" s="50"/>
      <c r="WYR263" s="50"/>
      <c r="WYS263" s="50"/>
      <c r="WYT263" s="50"/>
      <c r="WYU263" s="50"/>
      <c r="WYV263" s="50"/>
      <c r="WYW263" s="50"/>
      <c r="WYX263" s="50"/>
      <c r="WYY263" s="50"/>
      <c r="WYZ263" s="50"/>
      <c r="WZA263" s="50"/>
      <c r="WZB263" s="50"/>
      <c r="WZC263" s="50"/>
      <c r="WZD263" s="50"/>
      <c r="WZE263" s="50"/>
      <c r="WZF263" s="50"/>
      <c r="WZG263" s="50"/>
      <c r="WZH263" s="50"/>
      <c r="WZI263" s="50"/>
      <c r="WZJ263" s="50"/>
      <c r="WZK263" s="50"/>
      <c r="WZL263" s="50"/>
      <c r="WZM263" s="102"/>
      <c r="WZN263" s="103"/>
      <c r="WZO263" s="101"/>
      <c r="WZP263" s="106"/>
      <c r="WZQ263" s="105"/>
      <c r="WZR263" s="50"/>
      <c r="WZS263" s="50"/>
      <c r="WZT263" s="50"/>
      <c r="WZU263" s="50"/>
      <c r="WZV263" s="50"/>
      <c r="WZW263" s="50"/>
      <c r="WZX263" s="50"/>
      <c r="WZY263" s="50"/>
      <c r="WZZ263" s="50"/>
      <c r="XAA263" s="50"/>
      <c r="XAB263" s="50"/>
      <c r="XAC263" s="50"/>
      <c r="XAD263" s="50"/>
      <c r="XAE263" s="50"/>
      <c r="XAF263" s="50"/>
      <c r="XAG263" s="50"/>
      <c r="XAH263" s="50"/>
      <c r="XAI263" s="50"/>
      <c r="XAJ263" s="50"/>
      <c r="XAK263" s="50"/>
      <c r="XAL263" s="50"/>
      <c r="XAM263" s="50"/>
      <c r="XAN263" s="50"/>
      <c r="XAO263" s="50"/>
      <c r="XAP263" s="50"/>
      <c r="XAQ263" s="50"/>
      <c r="XAR263" s="50"/>
      <c r="XAS263" s="50"/>
      <c r="XAT263" s="50"/>
      <c r="XAU263" s="50"/>
      <c r="XAV263" s="50"/>
      <c r="XAW263" s="102"/>
      <c r="XAX263" s="103"/>
      <c r="XAY263" s="101"/>
      <c r="XAZ263" s="106"/>
      <c r="XBA263" s="105"/>
      <c r="XBB263" s="50"/>
      <c r="XBC263" s="50"/>
      <c r="XBD263" s="50"/>
      <c r="XBE263" s="50"/>
      <c r="XBF263" s="50"/>
      <c r="XBG263" s="50"/>
      <c r="XBH263" s="50"/>
      <c r="XBI263" s="50"/>
      <c r="XBJ263" s="50"/>
      <c r="XBK263" s="50"/>
      <c r="XBL263" s="50"/>
      <c r="XBM263" s="50"/>
      <c r="XBN263" s="50"/>
      <c r="XBO263" s="50"/>
      <c r="XBP263" s="50"/>
      <c r="XBQ263" s="50"/>
      <c r="XBR263" s="50"/>
      <c r="XBS263" s="50"/>
      <c r="XBT263" s="50"/>
      <c r="XBU263" s="50"/>
      <c r="XBV263" s="50"/>
      <c r="XBW263" s="50"/>
      <c r="XBX263" s="50"/>
      <c r="XBY263" s="50"/>
      <c r="XBZ263" s="50"/>
      <c r="XCA263" s="50"/>
      <c r="XCB263" s="50"/>
      <c r="XCC263" s="50"/>
      <c r="XCD263" s="50"/>
      <c r="XCE263" s="50"/>
      <c r="XCF263" s="50"/>
      <c r="XCG263" s="102"/>
      <c r="XCH263" s="103"/>
      <c r="XCI263" s="101"/>
      <c r="XCJ263" s="106"/>
      <c r="XCK263" s="105"/>
      <c r="XCL263" s="50"/>
      <c r="XCM263" s="50"/>
      <c r="XCN263" s="50"/>
      <c r="XCO263" s="50"/>
      <c r="XCP263" s="50"/>
      <c r="XCQ263" s="50"/>
      <c r="XCR263" s="50"/>
      <c r="XCS263" s="50"/>
      <c r="XCT263" s="50"/>
      <c r="XCU263" s="50"/>
      <c r="XCV263" s="50"/>
      <c r="XCW263" s="50"/>
      <c r="XCX263" s="50"/>
      <c r="XCY263" s="50"/>
      <c r="XCZ263" s="50"/>
      <c r="XDA263" s="50"/>
      <c r="XDB263" s="50"/>
      <c r="XDC263" s="50"/>
      <c r="XDD263" s="50"/>
      <c r="XDE263" s="50"/>
      <c r="XDF263" s="50"/>
      <c r="XDG263" s="50"/>
      <c r="XDH263" s="50"/>
      <c r="XDI263" s="50"/>
      <c r="XDJ263" s="50"/>
      <c r="XDK263" s="50"/>
      <c r="XDL263" s="50"/>
      <c r="XDM263" s="50"/>
      <c r="XDN263" s="50"/>
      <c r="XDO263" s="50"/>
      <c r="XDP263" s="50"/>
      <c r="XDQ263" s="102"/>
      <c r="XDR263" s="103"/>
      <c r="XDS263" s="101"/>
      <c r="XDT263" s="106"/>
      <c r="XDU263" s="105"/>
      <c r="XDV263" s="50"/>
      <c r="XDW263" s="50"/>
      <c r="XDX263" s="50"/>
      <c r="XDY263" s="50"/>
      <c r="XDZ263" s="50"/>
      <c r="XEA263" s="50"/>
      <c r="XEB263" s="50"/>
      <c r="XEC263" s="50"/>
      <c r="XED263" s="50"/>
      <c r="XEE263" s="50"/>
      <c r="XEF263" s="50"/>
      <c r="XEG263" s="50"/>
      <c r="XEH263" s="50"/>
      <c r="XEI263" s="50"/>
      <c r="XEJ263" s="50"/>
      <c r="XEK263" s="50"/>
      <c r="XEL263" s="50"/>
      <c r="XEM263" s="50"/>
      <c r="XEN263" s="50"/>
      <c r="XEO263" s="50"/>
      <c r="XEP263" s="50"/>
      <c r="XEQ263" s="50"/>
      <c r="XER263" s="50"/>
      <c r="XES263" s="50"/>
      <c r="XET263" s="50"/>
      <c r="XEU263" s="50"/>
      <c r="XEV263" s="50"/>
      <c r="XEW263" s="50"/>
      <c r="XEX263" s="50"/>
      <c r="XEY263" s="50"/>
      <c r="XEZ263" s="50"/>
      <c r="XFA263" s="102"/>
      <c r="XFB263" s="103"/>
      <c r="XFC263" s="101"/>
      <c r="XFD263" s="106"/>
    </row>
    <row r="264" spans="1:16384" s="8" customFormat="1" ht="22.5" customHeight="1">
      <c r="A264" s="102" t="s">
        <v>251</v>
      </c>
      <c r="B264" s="103">
        <v>11008423372</v>
      </c>
      <c r="C264" s="101" t="s">
        <v>301</v>
      </c>
      <c r="D264" s="106">
        <v>44926</v>
      </c>
      <c r="E264" s="105" t="s">
        <v>296</v>
      </c>
      <c r="F264" s="50">
        <v>173</v>
      </c>
      <c r="G264" s="50">
        <v>5197</v>
      </c>
      <c r="H264" s="50">
        <v>1556</v>
      </c>
      <c r="I264" s="50">
        <v>165</v>
      </c>
      <c r="J264" s="50">
        <v>22</v>
      </c>
      <c r="K264" s="50">
        <v>71</v>
      </c>
      <c r="L264" s="50">
        <v>0</v>
      </c>
      <c r="M264" s="50">
        <v>3383</v>
      </c>
      <c r="N264" s="50">
        <v>939</v>
      </c>
      <c r="O264" s="50">
        <v>0</v>
      </c>
      <c r="P264" s="50">
        <v>127</v>
      </c>
      <c r="Q264" s="50">
        <v>447</v>
      </c>
      <c r="R264" s="50">
        <v>280</v>
      </c>
      <c r="S264" s="50">
        <v>0</v>
      </c>
      <c r="T264" s="50">
        <v>149</v>
      </c>
      <c r="U264" s="50">
        <v>99</v>
      </c>
      <c r="V264" s="50">
        <v>344</v>
      </c>
      <c r="W264" s="50">
        <v>7753</v>
      </c>
      <c r="X264" s="50">
        <v>2160</v>
      </c>
      <c r="Y264" s="50">
        <v>886</v>
      </c>
      <c r="Z264" s="50">
        <v>0</v>
      </c>
      <c r="AA264" s="50">
        <v>22</v>
      </c>
      <c r="AB264" s="50">
        <v>207</v>
      </c>
      <c r="AC264" s="50">
        <v>0</v>
      </c>
      <c r="AD264" s="50">
        <v>210</v>
      </c>
      <c r="AE264" s="50">
        <v>183</v>
      </c>
      <c r="AF264" s="50">
        <v>3669</v>
      </c>
      <c r="AG264" s="50">
        <v>3064</v>
      </c>
      <c r="AH264" s="50">
        <v>13</v>
      </c>
      <c r="AI264" s="50">
        <v>1008</v>
      </c>
      <c r="AJ264" s="50">
        <v>4085</v>
      </c>
      <c r="AK264" s="102"/>
      <c r="AL264" s="103"/>
      <c r="AM264" s="101"/>
      <c r="AN264" s="106"/>
      <c r="AO264" s="105"/>
      <c r="AP264" s="50"/>
      <c r="AQ264" s="50"/>
      <c r="AR264" s="50"/>
      <c r="AS264" s="50"/>
      <c r="AT264" s="50"/>
      <c r="AU264" s="50"/>
      <c r="AV264" s="50"/>
      <c r="AW264" s="50"/>
      <c r="AX264" s="50"/>
      <c r="AY264" s="50"/>
      <c r="AZ264" s="50"/>
      <c r="BA264" s="50"/>
      <c r="BB264" s="50"/>
      <c r="BC264" s="50"/>
      <c r="BD264" s="50"/>
      <c r="BE264" s="50"/>
      <c r="BF264" s="50"/>
      <c r="BG264" s="50"/>
      <c r="BH264" s="50"/>
      <c r="BI264" s="50"/>
      <c r="BJ264" s="50"/>
      <c r="BK264" s="50"/>
      <c r="BL264" s="50"/>
      <c r="BM264" s="50"/>
      <c r="BN264" s="50"/>
      <c r="BO264" s="50"/>
      <c r="BP264" s="50"/>
      <c r="BQ264" s="50"/>
      <c r="BR264" s="50"/>
      <c r="BS264" s="50"/>
      <c r="BT264" s="50"/>
      <c r="BU264" s="102"/>
      <c r="BV264" s="103"/>
      <c r="BW264" s="101"/>
      <c r="BX264" s="106"/>
      <c r="BY264" s="105"/>
      <c r="BZ264" s="50"/>
      <c r="CA264" s="50"/>
      <c r="CB264" s="50"/>
      <c r="CC264" s="50"/>
      <c r="CD264" s="50"/>
      <c r="CE264" s="50"/>
      <c r="CF264" s="50"/>
      <c r="CG264" s="50"/>
      <c r="CH264" s="50"/>
      <c r="CI264" s="50"/>
      <c r="CJ264" s="50"/>
      <c r="CK264" s="50"/>
      <c r="CL264" s="50"/>
      <c r="CM264" s="50"/>
      <c r="CN264" s="50"/>
      <c r="CO264" s="50"/>
      <c r="CP264" s="50"/>
      <c r="CQ264" s="50"/>
      <c r="CR264" s="50"/>
      <c r="CS264" s="50"/>
      <c r="CT264" s="50"/>
      <c r="CU264" s="50"/>
      <c r="CV264" s="50"/>
      <c r="CW264" s="50"/>
      <c r="CX264" s="50"/>
      <c r="CY264" s="50"/>
      <c r="CZ264" s="50"/>
      <c r="DA264" s="50"/>
      <c r="DB264" s="50"/>
      <c r="DC264" s="50"/>
      <c r="DD264" s="50"/>
      <c r="DE264" s="102"/>
      <c r="DF264" s="103"/>
      <c r="DG264" s="101"/>
      <c r="DH264" s="106"/>
      <c r="DI264" s="105"/>
      <c r="DJ264" s="50"/>
      <c r="DK264" s="50"/>
      <c r="DL264" s="50"/>
      <c r="DM264" s="50"/>
      <c r="DN264" s="50"/>
      <c r="DO264" s="50"/>
      <c r="DP264" s="50"/>
      <c r="DQ264" s="50"/>
      <c r="DR264" s="50"/>
      <c r="DS264" s="50"/>
      <c r="DT264" s="50"/>
      <c r="DU264" s="50"/>
      <c r="DV264" s="50"/>
      <c r="DW264" s="50"/>
      <c r="DX264" s="50"/>
      <c r="DY264" s="50"/>
      <c r="DZ264" s="50"/>
      <c r="EA264" s="50"/>
      <c r="EB264" s="50"/>
      <c r="EC264" s="50"/>
      <c r="ED264" s="50"/>
      <c r="EE264" s="50"/>
      <c r="EF264" s="50"/>
      <c r="EG264" s="50"/>
      <c r="EH264" s="50"/>
      <c r="EI264" s="50"/>
      <c r="EJ264" s="50"/>
      <c r="EK264" s="50"/>
      <c r="EL264" s="50"/>
      <c r="EM264" s="50"/>
      <c r="EN264" s="50"/>
      <c r="EO264" s="102"/>
      <c r="EP264" s="103"/>
      <c r="EQ264" s="101"/>
      <c r="ER264" s="106"/>
      <c r="ES264" s="105"/>
      <c r="ET264" s="50"/>
      <c r="EU264" s="50"/>
      <c r="EV264" s="50"/>
      <c r="EW264" s="50"/>
      <c r="EX264" s="50"/>
      <c r="EY264" s="50"/>
      <c r="EZ264" s="50"/>
      <c r="FA264" s="50"/>
      <c r="FB264" s="50"/>
      <c r="FC264" s="50"/>
      <c r="FD264" s="50"/>
      <c r="FE264" s="50"/>
      <c r="FF264" s="50"/>
      <c r="FG264" s="50"/>
      <c r="FH264" s="50"/>
      <c r="FI264" s="50"/>
      <c r="FJ264" s="50"/>
      <c r="FK264" s="50"/>
      <c r="FL264" s="50"/>
      <c r="FM264" s="50"/>
      <c r="FN264" s="50"/>
      <c r="FO264" s="50"/>
      <c r="FP264" s="50"/>
      <c r="FQ264" s="50"/>
      <c r="FR264" s="50"/>
      <c r="FS264" s="50"/>
      <c r="FT264" s="50"/>
      <c r="FU264" s="50"/>
      <c r="FV264" s="50"/>
      <c r="FW264" s="50"/>
      <c r="FX264" s="50"/>
      <c r="FY264" s="102"/>
      <c r="FZ264" s="103"/>
      <c r="GA264" s="101"/>
      <c r="GB264" s="106"/>
      <c r="GC264" s="105"/>
      <c r="GD264" s="50"/>
      <c r="GE264" s="50"/>
      <c r="GF264" s="50"/>
      <c r="GG264" s="50"/>
      <c r="GH264" s="50"/>
      <c r="GI264" s="50"/>
      <c r="GJ264" s="50"/>
      <c r="GK264" s="50"/>
      <c r="GL264" s="50"/>
      <c r="GM264" s="50"/>
      <c r="GN264" s="50"/>
      <c r="GO264" s="50"/>
      <c r="GP264" s="50"/>
      <c r="GQ264" s="50"/>
      <c r="GR264" s="50"/>
      <c r="GS264" s="50"/>
      <c r="GT264" s="50"/>
      <c r="GU264" s="50"/>
      <c r="GV264" s="50"/>
      <c r="GW264" s="50"/>
      <c r="GX264" s="50"/>
      <c r="GY264" s="50"/>
      <c r="GZ264" s="50"/>
      <c r="HA264" s="50"/>
      <c r="HB264" s="50"/>
      <c r="HC264" s="50"/>
      <c r="HD264" s="50"/>
      <c r="HE264" s="50"/>
      <c r="HF264" s="50"/>
      <c r="HG264" s="50"/>
      <c r="HH264" s="50"/>
      <c r="HI264" s="102"/>
      <c r="HJ264" s="103"/>
      <c r="HK264" s="101"/>
      <c r="HL264" s="106"/>
      <c r="HM264" s="105"/>
      <c r="HN264" s="50"/>
      <c r="HO264" s="50"/>
      <c r="HP264" s="50"/>
      <c r="HQ264" s="50"/>
      <c r="HR264" s="50"/>
      <c r="HS264" s="50"/>
      <c r="HT264" s="50"/>
      <c r="HU264" s="50"/>
      <c r="HV264" s="50"/>
      <c r="HW264" s="50"/>
      <c r="HX264" s="50"/>
      <c r="HY264" s="50"/>
      <c r="HZ264" s="50"/>
      <c r="IA264" s="50"/>
      <c r="IB264" s="50"/>
      <c r="IC264" s="50"/>
      <c r="ID264" s="50"/>
      <c r="IE264" s="50"/>
      <c r="IF264" s="50"/>
      <c r="IG264" s="50"/>
      <c r="IH264" s="50"/>
      <c r="II264" s="50"/>
      <c r="IJ264" s="50"/>
      <c r="IK264" s="50"/>
      <c r="IL264" s="50"/>
      <c r="IM264" s="50"/>
      <c r="IN264" s="50"/>
      <c r="IO264" s="50"/>
      <c r="IP264" s="50"/>
      <c r="IQ264" s="50"/>
      <c r="IR264" s="50"/>
      <c r="IS264" s="102"/>
      <c r="IT264" s="103"/>
      <c r="IU264" s="101"/>
      <c r="IV264" s="106"/>
      <c r="IW264" s="105"/>
      <c r="IX264" s="50"/>
      <c r="IY264" s="50"/>
      <c r="IZ264" s="50"/>
      <c r="JA264" s="50"/>
      <c r="JB264" s="50"/>
      <c r="JC264" s="50"/>
      <c r="JD264" s="50"/>
      <c r="JE264" s="50"/>
      <c r="JF264" s="50"/>
      <c r="JG264" s="50"/>
      <c r="JH264" s="50"/>
      <c r="JI264" s="50"/>
      <c r="JJ264" s="50"/>
      <c r="JK264" s="50"/>
      <c r="JL264" s="50"/>
      <c r="JM264" s="50"/>
      <c r="JN264" s="50"/>
      <c r="JO264" s="50"/>
      <c r="JP264" s="50"/>
      <c r="JQ264" s="50"/>
      <c r="JR264" s="50"/>
      <c r="JS264" s="50"/>
      <c r="JT264" s="50"/>
      <c r="JU264" s="50"/>
      <c r="JV264" s="50"/>
      <c r="JW264" s="50"/>
      <c r="JX264" s="50"/>
      <c r="JY264" s="50"/>
      <c r="JZ264" s="50"/>
      <c r="KA264" s="50"/>
      <c r="KB264" s="50"/>
      <c r="KC264" s="102"/>
      <c r="KD264" s="103"/>
      <c r="KE264" s="101"/>
      <c r="KF264" s="106"/>
      <c r="KG264" s="105"/>
      <c r="KH264" s="50"/>
      <c r="KI264" s="50"/>
      <c r="KJ264" s="50"/>
      <c r="KK264" s="50"/>
      <c r="KL264" s="50"/>
      <c r="KM264" s="50"/>
      <c r="KN264" s="50"/>
      <c r="KO264" s="50"/>
      <c r="KP264" s="50"/>
      <c r="KQ264" s="50"/>
      <c r="KR264" s="50"/>
      <c r="KS264" s="50"/>
      <c r="KT264" s="50"/>
      <c r="KU264" s="50"/>
      <c r="KV264" s="50"/>
      <c r="KW264" s="50"/>
      <c r="KX264" s="50"/>
      <c r="KY264" s="50"/>
      <c r="KZ264" s="50"/>
      <c r="LA264" s="50"/>
      <c r="LB264" s="50"/>
      <c r="LC264" s="50"/>
      <c r="LD264" s="50"/>
      <c r="LE264" s="50"/>
      <c r="LF264" s="50"/>
      <c r="LG264" s="50"/>
      <c r="LH264" s="50"/>
      <c r="LI264" s="50"/>
      <c r="LJ264" s="50"/>
      <c r="LK264" s="50"/>
      <c r="LL264" s="50"/>
      <c r="LM264" s="102"/>
      <c r="LN264" s="103"/>
      <c r="LO264" s="101"/>
      <c r="LP264" s="106"/>
      <c r="LQ264" s="105"/>
      <c r="LR264" s="50"/>
      <c r="LS264" s="50"/>
      <c r="LT264" s="50"/>
      <c r="LU264" s="50"/>
      <c r="LV264" s="50"/>
      <c r="LW264" s="50"/>
      <c r="LX264" s="50"/>
      <c r="LY264" s="50"/>
      <c r="LZ264" s="50"/>
      <c r="MA264" s="50"/>
      <c r="MB264" s="50"/>
      <c r="MC264" s="50"/>
      <c r="MD264" s="50"/>
      <c r="ME264" s="50"/>
      <c r="MF264" s="50"/>
      <c r="MG264" s="50"/>
      <c r="MH264" s="50"/>
      <c r="MI264" s="50"/>
      <c r="MJ264" s="50"/>
      <c r="MK264" s="50"/>
      <c r="ML264" s="50"/>
      <c r="MM264" s="50"/>
      <c r="MN264" s="50"/>
      <c r="MO264" s="50"/>
      <c r="MP264" s="50"/>
      <c r="MQ264" s="50"/>
      <c r="MR264" s="50"/>
      <c r="MS264" s="50"/>
      <c r="MT264" s="50"/>
      <c r="MU264" s="50"/>
      <c r="MV264" s="50"/>
      <c r="MW264" s="102"/>
      <c r="MX264" s="103"/>
      <c r="MY264" s="101"/>
      <c r="MZ264" s="106"/>
      <c r="NA264" s="105"/>
      <c r="NB264" s="50"/>
      <c r="NC264" s="50"/>
      <c r="ND264" s="50"/>
      <c r="NE264" s="50"/>
      <c r="NF264" s="50"/>
      <c r="NG264" s="50"/>
      <c r="NH264" s="50"/>
      <c r="NI264" s="50"/>
      <c r="NJ264" s="50"/>
      <c r="NK264" s="50"/>
      <c r="NL264" s="50"/>
      <c r="NM264" s="50"/>
      <c r="NN264" s="50"/>
      <c r="NO264" s="50"/>
      <c r="NP264" s="50"/>
      <c r="NQ264" s="50"/>
      <c r="NR264" s="50"/>
      <c r="NS264" s="50"/>
      <c r="NT264" s="50"/>
      <c r="NU264" s="50"/>
      <c r="NV264" s="50"/>
      <c r="NW264" s="50"/>
      <c r="NX264" s="50"/>
      <c r="NY264" s="50"/>
      <c r="NZ264" s="50"/>
      <c r="OA264" s="50"/>
      <c r="OB264" s="50"/>
      <c r="OC264" s="50"/>
      <c r="OD264" s="50"/>
      <c r="OE264" s="50"/>
      <c r="OF264" s="50"/>
      <c r="OG264" s="102"/>
      <c r="OH264" s="103"/>
      <c r="OI264" s="101"/>
      <c r="OJ264" s="106"/>
      <c r="OK264" s="105"/>
      <c r="OL264" s="50"/>
      <c r="OM264" s="50"/>
      <c r="ON264" s="50"/>
      <c r="OO264" s="50"/>
      <c r="OP264" s="50"/>
      <c r="OQ264" s="50"/>
      <c r="OR264" s="50"/>
      <c r="OS264" s="50"/>
      <c r="OT264" s="50"/>
      <c r="OU264" s="50"/>
      <c r="OV264" s="50"/>
      <c r="OW264" s="50"/>
      <c r="OX264" s="50"/>
      <c r="OY264" s="50"/>
      <c r="OZ264" s="50"/>
      <c r="PA264" s="50"/>
      <c r="PB264" s="50"/>
      <c r="PC264" s="50"/>
      <c r="PD264" s="50"/>
      <c r="PE264" s="50"/>
      <c r="PF264" s="50"/>
      <c r="PG264" s="50"/>
      <c r="PH264" s="50"/>
      <c r="PI264" s="50"/>
      <c r="PJ264" s="50"/>
      <c r="PK264" s="50"/>
      <c r="PL264" s="50"/>
      <c r="PM264" s="50"/>
      <c r="PN264" s="50"/>
      <c r="PO264" s="50"/>
      <c r="PP264" s="50"/>
      <c r="PQ264" s="102"/>
      <c r="PR264" s="103"/>
      <c r="PS264" s="101"/>
      <c r="PT264" s="106"/>
      <c r="PU264" s="105"/>
      <c r="PV264" s="50"/>
      <c r="PW264" s="50"/>
      <c r="PX264" s="50"/>
      <c r="PY264" s="50"/>
      <c r="PZ264" s="50"/>
      <c r="QA264" s="50"/>
      <c r="QB264" s="50"/>
      <c r="QC264" s="50"/>
      <c r="QD264" s="50"/>
      <c r="QE264" s="50"/>
      <c r="QF264" s="50"/>
      <c r="QG264" s="50"/>
      <c r="QH264" s="50"/>
      <c r="QI264" s="50"/>
      <c r="QJ264" s="50"/>
      <c r="QK264" s="50"/>
      <c r="QL264" s="50"/>
      <c r="QM264" s="50"/>
      <c r="QN264" s="50"/>
      <c r="QO264" s="50"/>
      <c r="QP264" s="50"/>
      <c r="QQ264" s="50"/>
      <c r="QR264" s="50"/>
      <c r="QS264" s="50"/>
      <c r="QT264" s="50"/>
      <c r="QU264" s="50"/>
      <c r="QV264" s="50"/>
      <c r="QW264" s="50"/>
      <c r="QX264" s="50"/>
      <c r="QY264" s="50"/>
      <c r="QZ264" s="50"/>
      <c r="RA264" s="102"/>
      <c r="RB264" s="103"/>
      <c r="RC264" s="101"/>
      <c r="RD264" s="106"/>
      <c r="RE264" s="105"/>
      <c r="RF264" s="50"/>
      <c r="RG264" s="50"/>
      <c r="RH264" s="50"/>
      <c r="RI264" s="50"/>
      <c r="RJ264" s="50"/>
      <c r="RK264" s="50"/>
      <c r="RL264" s="50"/>
      <c r="RM264" s="50"/>
      <c r="RN264" s="50"/>
      <c r="RO264" s="50"/>
      <c r="RP264" s="50"/>
      <c r="RQ264" s="50"/>
      <c r="RR264" s="50"/>
      <c r="RS264" s="50"/>
      <c r="RT264" s="50"/>
      <c r="RU264" s="50"/>
      <c r="RV264" s="50"/>
      <c r="RW264" s="50"/>
      <c r="RX264" s="50"/>
      <c r="RY264" s="50"/>
      <c r="RZ264" s="50"/>
      <c r="SA264" s="50"/>
      <c r="SB264" s="50"/>
      <c r="SC264" s="50"/>
      <c r="SD264" s="50"/>
      <c r="SE264" s="50"/>
      <c r="SF264" s="50"/>
      <c r="SG264" s="50"/>
      <c r="SH264" s="50"/>
      <c r="SI264" s="50"/>
      <c r="SJ264" s="50"/>
      <c r="SK264" s="102"/>
      <c r="SL264" s="103"/>
      <c r="SM264" s="101"/>
      <c r="SN264" s="106"/>
      <c r="SO264" s="105"/>
      <c r="SP264" s="50"/>
      <c r="SQ264" s="50"/>
      <c r="SR264" s="50"/>
      <c r="SS264" s="50"/>
      <c r="ST264" s="50"/>
      <c r="SU264" s="50"/>
      <c r="SV264" s="50"/>
      <c r="SW264" s="50"/>
      <c r="SX264" s="50"/>
      <c r="SY264" s="50"/>
      <c r="SZ264" s="50"/>
      <c r="TA264" s="50"/>
      <c r="TB264" s="50"/>
      <c r="TC264" s="50"/>
      <c r="TD264" s="50"/>
      <c r="TE264" s="50"/>
      <c r="TF264" s="50"/>
      <c r="TG264" s="50"/>
      <c r="TH264" s="50"/>
      <c r="TI264" s="50"/>
      <c r="TJ264" s="50"/>
      <c r="TK264" s="50"/>
      <c r="TL264" s="50"/>
      <c r="TM264" s="50"/>
      <c r="TN264" s="50"/>
      <c r="TO264" s="50"/>
      <c r="TP264" s="50"/>
      <c r="TQ264" s="50"/>
      <c r="TR264" s="50"/>
      <c r="TS264" s="50"/>
      <c r="TT264" s="50"/>
      <c r="TU264" s="102"/>
      <c r="TV264" s="103"/>
      <c r="TW264" s="101"/>
      <c r="TX264" s="106"/>
      <c r="TY264" s="105"/>
      <c r="TZ264" s="50"/>
      <c r="UA264" s="50"/>
      <c r="UB264" s="50"/>
      <c r="UC264" s="50"/>
      <c r="UD264" s="50"/>
      <c r="UE264" s="50"/>
      <c r="UF264" s="50"/>
      <c r="UG264" s="50"/>
      <c r="UH264" s="50"/>
      <c r="UI264" s="50"/>
      <c r="UJ264" s="50"/>
      <c r="UK264" s="50"/>
      <c r="UL264" s="50"/>
      <c r="UM264" s="50"/>
      <c r="UN264" s="50"/>
      <c r="UO264" s="50"/>
      <c r="UP264" s="50"/>
      <c r="UQ264" s="50"/>
      <c r="UR264" s="50"/>
      <c r="US264" s="50"/>
      <c r="UT264" s="50"/>
      <c r="UU264" s="50"/>
      <c r="UV264" s="50"/>
      <c r="UW264" s="50"/>
      <c r="UX264" s="50"/>
      <c r="UY264" s="50"/>
      <c r="UZ264" s="50"/>
      <c r="VA264" s="50"/>
      <c r="VB264" s="50"/>
      <c r="VC264" s="50"/>
      <c r="VD264" s="50"/>
      <c r="VE264" s="102"/>
      <c r="VF264" s="103"/>
      <c r="VG264" s="101"/>
      <c r="VH264" s="106"/>
      <c r="VI264" s="105"/>
      <c r="VJ264" s="50"/>
      <c r="VK264" s="50"/>
      <c r="VL264" s="50"/>
      <c r="VM264" s="50"/>
      <c r="VN264" s="50"/>
      <c r="VO264" s="50"/>
      <c r="VP264" s="50"/>
      <c r="VQ264" s="50"/>
      <c r="VR264" s="50"/>
      <c r="VS264" s="50"/>
      <c r="VT264" s="50"/>
      <c r="VU264" s="50"/>
      <c r="VV264" s="50"/>
      <c r="VW264" s="50"/>
      <c r="VX264" s="50"/>
      <c r="VY264" s="50"/>
      <c r="VZ264" s="50"/>
      <c r="WA264" s="50"/>
      <c r="WB264" s="50"/>
      <c r="WC264" s="50"/>
      <c r="WD264" s="50"/>
      <c r="WE264" s="50"/>
      <c r="WF264" s="50"/>
      <c r="WG264" s="50"/>
      <c r="WH264" s="50"/>
      <c r="WI264" s="50"/>
      <c r="WJ264" s="50"/>
      <c r="WK264" s="50"/>
      <c r="WL264" s="50"/>
      <c r="WM264" s="50"/>
      <c r="WN264" s="50"/>
      <c r="WO264" s="102"/>
      <c r="WP264" s="103"/>
      <c r="WQ264" s="101"/>
      <c r="WR264" s="106"/>
      <c r="WS264" s="105"/>
      <c r="WT264" s="50"/>
      <c r="WU264" s="50"/>
      <c r="WV264" s="50"/>
      <c r="WW264" s="50"/>
      <c r="WX264" s="50"/>
      <c r="WY264" s="50"/>
      <c r="WZ264" s="50"/>
      <c r="XA264" s="50"/>
      <c r="XB264" s="50"/>
      <c r="XC264" s="50"/>
      <c r="XD264" s="50"/>
      <c r="XE264" s="50"/>
      <c r="XF264" s="50"/>
      <c r="XG264" s="50"/>
      <c r="XH264" s="50"/>
      <c r="XI264" s="50"/>
      <c r="XJ264" s="50"/>
      <c r="XK264" s="50"/>
      <c r="XL264" s="50"/>
      <c r="XM264" s="50"/>
      <c r="XN264" s="50"/>
      <c r="XO264" s="50"/>
      <c r="XP264" s="50"/>
      <c r="XQ264" s="50"/>
      <c r="XR264" s="50"/>
      <c r="XS264" s="50"/>
      <c r="XT264" s="50"/>
      <c r="XU264" s="50"/>
      <c r="XV264" s="50"/>
      <c r="XW264" s="50"/>
      <c r="XX264" s="50"/>
      <c r="XY264" s="102"/>
      <c r="XZ264" s="103"/>
      <c r="YA264" s="101"/>
      <c r="YB264" s="106"/>
      <c r="YC264" s="105"/>
      <c r="YD264" s="50"/>
      <c r="YE264" s="50"/>
      <c r="YF264" s="50"/>
      <c r="YG264" s="50"/>
      <c r="YH264" s="50"/>
      <c r="YI264" s="50"/>
      <c r="YJ264" s="50"/>
      <c r="YK264" s="50"/>
      <c r="YL264" s="50"/>
      <c r="YM264" s="50"/>
      <c r="YN264" s="50"/>
      <c r="YO264" s="50"/>
      <c r="YP264" s="50"/>
      <c r="YQ264" s="50"/>
      <c r="YR264" s="50"/>
      <c r="YS264" s="50"/>
      <c r="YT264" s="50"/>
      <c r="YU264" s="50"/>
      <c r="YV264" s="50"/>
      <c r="YW264" s="50"/>
      <c r="YX264" s="50"/>
      <c r="YY264" s="50"/>
      <c r="YZ264" s="50"/>
      <c r="ZA264" s="50"/>
      <c r="ZB264" s="50"/>
      <c r="ZC264" s="50"/>
      <c r="ZD264" s="50"/>
      <c r="ZE264" s="50"/>
      <c r="ZF264" s="50"/>
      <c r="ZG264" s="50"/>
      <c r="ZH264" s="50"/>
      <c r="ZI264" s="102"/>
      <c r="ZJ264" s="103"/>
      <c r="ZK264" s="101"/>
      <c r="ZL264" s="106"/>
      <c r="ZM264" s="105"/>
      <c r="ZN264" s="50"/>
      <c r="ZO264" s="50"/>
      <c r="ZP264" s="50"/>
      <c r="ZQ264" s="50"/>
      <c r="ZR264" s="50"/>
      <c r="ZS264" s="50"/>
      <c r="ZT264" s="50"/>
      <c r="ZU264" s="50"/>
      <c r="ZV264" s="50"/>
      <c r="ZW264" s="50"/>
      <c r="ZX264" s="50"/>
      <c r="ZY264" s="50"/>
      <c r="ZZ264" s="50"/>
      <c r="AAA264" s="50"/>
      <c r="AAB264" s="50"/>
      <c r="AAC264" s="50"/>
      <c r="AAD264" s="50"/>
      <c r="AAE264" s="50"/>
      <c r="AAF264" s="50"/>
      <c r="AAG264" s="50"/>
      <c r="AAH264" s="50"/>
      <c r="AAI264" s="50"/>
      <c r="AAJ264" s="50"/>
      <c r="AAK264" s="50"/>
      <c r="AAL264" s="50"/>
      <c r="AAM264" s="50"/>
      <c r="AAN264" s="50"/>
      <c r="AAO264" s="50"/>
      <c r="AAP264" s="50"/>
      <c r="AAQ264" s="50"/>
      <c r="AAR264" s="50"/>
      <c r="AAS264" s="102"/>
      <c r="AAT264" s="103"/>
      <c r="AAU264" s="101"/>
      <c r="AAV264" s="106"/>
      <c r="AAW264" s="105"/>
      <c r="AAX264" s="50"/>
      <c r="AAY264" s="50"/>
      <c r="AAZ264" s="50"/>
      <c r="ABA264" s="50"/>
      <c r="ABB264" s="50"/>
      <c r="ABC264" s="50"/>
      <c r="ABD264" s="50"/>
      <c r="ABE264" s="50"/>
      <c r="ABF264" s="50"/>
      <c r="ABG264" s="50"/>
      <c r="ABH264" s="50"/>
      <c r="ABI264" s="50"/>
      <c r="ABJ264" s="50"/>
      <c r="ABK264" s="50"/>
      <c r="ABL264" s="50"/>
      <c r="ABM264" s="50"/>
      <c r="ABN264" s="50"/>
      <c r="ABO264" s="50"/>
      <c r="ABP264" s="50"/>
      <c r="ABQ264" s="50"/>
      <c r="ABR264" s="50"/>
      <c r="ABS264" s="50"/>
      <c r="ABT264" s="50"/>
      <c r="ABU264" s="50"/>
      <c r="ABV264" s="50"/>
      <c r="ABW264" s="50"/>
      <c r="ABX264" s="50"/>
      <c r="ABY264" s="50"/>
      <c r="ABZ264" s="50"/>
      <c r="ACA264" s="50"/>
      <c r="ACB264" s="50"/>
      <c r="ACC264" s="102"/>
      <c r="ACD264" s="103"/>
      <c r="ACE264" s="101"/>
      <c r="ACF264" s="106"/>
      <c r="ACG264" s="105"/>
      <c r="ACH264" s="50"/>
      <c r="ACI264" s="50"/>
      <c r="ACJ264" s="50"/>
      <c r="ACK264" s="50"/>
      <c r="ACL264" s="50"/>
      <c r="ACM264" s="50"/>
      <c r="ACN264" s="50"/>
      <c r="ACO264" s="50"/>
      <c r="ACP264" s="50"/>
      <c r="ACQ264" s="50"/>
      <c r="ACR264" s="50"/>
      <c r="ACS264" s="50"/>
      <c r="ACT264" s="50"/>
      <c r="ACU264" s="50"/>
      <c r="ACV264" s="50"/>
      <c r="ACW264" s="50"/>
      <c r="ACX264" s="50"/>
      <c r="ACY264" s="50"/>
      <c r="ACZ264" s="50"/>
      <c r="ADA264" s="50"/>
      <c r="ADB264" s="50"/>
      <c r="ADC264" s="50"/>
      <c r="ADD264" s="50"/>
      <c r="ADE264" s="50"/>
      <c r="ADF264" s="50"/>
      <c r="ADG264" s="50"/>
      <c r="ADH264" s="50"/>
      <c r="ADI264" s="50"/>
      <c r="ADJ264" s="50"/>
      <c r="ADK264" s="50"/>
      <c r="ADL264" s="50"/>
      <c r="ADM264" s="102"/>
      <c r="ADN264" s="103"/>
      <c r="ADO264" s="101"/>
      <c r="ADP264" s="106"/>
      <c r="ADQ264" s="105"/>
      <c r="ADR264" s="50"/>
      <c r="ADS264" s="50"/>
      <c r="ADT264" s="50"/>
      <c r="ADU264" s="50"/>
      <c r="ADV264" s="50"/>
      <c r="ADW264" s="50"/>
      <c r="ADX264" s="50"/>
      <c r="ADY264" s="50"/>
      <c r="ADZ264" s="50"/>
      <c r="AEA264" s="50"/>
      <c r="AEB264" s="50"/>
      <c r="AEC264" s="50"/>
      <c r="AED264" s="50"/>
      <c r="AEE264" s="50"/>
      <c r="AEF264" s="50"/>
      <c r="AEG264" s="50"/>
      <c r="AEH264" s="50"/>
      <c r="AEI264" s="50"/>
      <c r="AEJ264" s="50"/>
      <c r="AEK264" s="50"/>
      <c r="AEL264" s="50"/>
      <c r="AEM264" s="50"/>
      <c r="AEN264" s="50"/>
      <c r="AEO264" s="50"/>
      <c r="AEP264" s="50"/>
      <c r="AEQ264" s="50"/>
      <c r="AER264" s="50"/>
      <c r="AES264" s="50"/>
      <c r="AET264" s="50"/>
      <c r="AEU264" s="50"/>
      <c r="AEV264" s="50"/>
      <c r="AEW264" s="102"/>
      <c r="AEX264" s="103"/>
      <c r="AEY264" s="101"/>
      <c r="AEZ264" s="106"/>
      <c r="AFA264" s="105"/>
      <c r="AFB264" s="50"/>
      <c r="AFC264" s="50"/>
      <c r="AFD264" s="50"/>
      <c r="AFE264" s="50"/>
      <c r="AFF264" s="50"/>
      <c r="AFG264" s="50"/>
      <c r="AFH264" s="50"/>
      <c r="AFI264" s="50"/>
      <c r="AFJ264" s="50"/>
      <c r="AFK264" s="50"/>
      <c r="AFL264" s="50"/>
      <c r="AFM264" s="50"/>
      <c r="AFN264" s="50"/>
      <c r="AFO264" s="50"/>
      <c r="AFP264" s="50"/>
      <c r="AFQ264" s="50"/>
      <c r="AFR264" s="50"/>
      <c r="AFS264" s="50"/>
      <c r="AFT264" s="50"/>
      <c r="AFU264" s="50"/>
      <c r="AFV264" s="50"/>
      <c r="AFW264" s="50"/>
      <c r="AFX264" s="50"/>
      <c r="AFY264" s="50"/>
      <c r="AFZ264" s="50"/>
      <c r="AGA264" s="50"/>
      <c r="AGB264" s="50"/>
      <c r="AGC264" s="50"/>
      <c r="AGD264" s="50"/>
      <c r="AGE264" s="50"/>
      <c r="AGF264" s="50"/>
      <c r="AGG264" s="102"/>
      <c r="AGH264" s="103"/>
      <c r="AGI264" s="101"/>
      <c r="AGJ264" s="106"/>
      <c r="AGK264" s="105"/>
      <c r="AGL264" s="50"/>
      <c r="AGM264" s="50"/>
      <c r="AGN264" s="50"/>
      <c r="AGO264" s="50"/>
      <c r="AGP264" s="50"/>
      <c r="AGQ264" s="50"/>
      <c r="AGR264" s="50"/>
      <c r="AGS264" s="50"/>
      <c r="AGT264" s="50"/>
      <c r="AGU264" s="50"/>
      <c r="AGV264" s="50"/>
      <c r="AGW264" s="50"/>
      <c r="AGX264" s="50"/>
      <c r="AGY264" s="50"/>
      <c r="AGZ264" s="50"/>
      <c r="AHA264" s="50"/>
      <c r="AHB264" s="50"/>
      <c r="AHC264" s="50"/>
      <c r="AHD264" s="50"/>
      <c r="AHE264" s="50"/>
      <c r="AHF264" s="50"/>
      <c r="AHG264" s="50"/>
      <c r="AHH264" s="50"/>
      <c r="AHI264" s="50"/>
      <c r="AHJ264" s="50"/>
      <c r="AHK264" s="50"/>
      <c r="AHL264" s="50"/>
      <c r="AHM264" s="50"/>
      <c r="AHN264" s="50"/>
      <c r="AHO264" s="50"/>
      <c r="AHP264" s="50"/>
      <c r="AHQ264" s="102"/>
      <c r="AHR264" s="103"/>
      <c r="AHS264" s="101"/>
      <c r="AHT264" s="106"/>
      <c r="AHU264" s="105"/>
      <c r="AHV264" s="50"/>
      <c r="AHW264" s="50"/>
      <c r="AHX264" s="50"/>
      <c r="AHY264" s="50"/>
      <c r="AHZ264" s="50"/>
      <c r="AIA264" s="50"/>
      <c r="AIB264" s="50"/>
      <c r="AIC264" s="50"/>
      <c r="AID264" s="50"/>
      <c r="AIE264" s="50"/>
      <c r="AIF264" s="50"/>
      <c r="AIG264" s="50"/>
      <c r="AIH264" s="50"/>
      <c r="AII264" s="50"/>
      <c r="AIJ264" s="50"/>
      <c r="AIK264" s="50"/>
      <c r="AIL264" s="50"/>
      <c r="AIM264" s="50"/>
      <c r="AIN264" s="50"/>
      <c r="AIO264" s="50"/>
      <c r="AIP264" s="50"/>
      <c r="AIQ264" s="50"/>
      <c r="AIR264" s="50"/>
      <c r="AIS264" s="50"/>
      <c r="AIT264" s="50"/>
      <c r="AIU264" s="50"/>
      <c r="AIV264" s="50"/>
      <c r="AIW264" s="50"/>
      <c r="AIX264" s="50"/>
      <c r="AIY264" s="50"/>
      <c r="AIZ264" s="50"/>
      <c r="AJA264" s="102"/>
      <c r="AJB264" s="103"/>
      <c r="AJC264" s="101"/>
      <c r="AJD264" s="106"/>
      <c r="AJE264" s="105"/>
      <c r="AJF264" s="50"/>
      <c r="AJG264" s="50"/>
      <c r="AJH264" s="50"/>
      <c r="AJI264" s="50"/>
      <c r="AJJ264" s="50"/>
      <c r="AJK264" s="50"/>
      <c r="AJL264" s="50"/>
      <c r="AJM264" s="50"/>
      <c r="AJN264" s="50"/>
      <c r="AJO264" s="50"/>
      <c r="AJP264" s="50"/>
      <c r="AJQ264" s="50"/>
      <c r="AJR264" s="50"/>
      <c r="AJS264" s="50"/>
      <c r="AJT264" s="50"/>
      <c r="AJU264" s="50"/>
      <c r="AJV264" s="50"/>
      <c r="AJW264" s="50"/>
      <c r="AJX264" s="50"/>
      <c r="AJY264" s="50"/>
      <c r="AJZ264" s="50"/>
      <c r="AKA264" s="50"/>
      <c r="AKB264" s="50"/>
      <c r="AKC264" s="50"/>
      <c r="AKD264" s="50"/>
      <c r="AKE264" s="50"/>
      <c r="AKF264" s="50"/>
      <c r="AKG264" s="50"/>
      <c r="AKH264" s="50"/>
      <c r="AKI264" s="50"/>
      <c r="AKJ264" s="50"/>
      <c r="AKK264" s="102"/>
      <c r="AKL264" s="103"/>
      <c r="AKM264" s="101"/>
      <c r="AKN264" s="106"/>
      <c r="AKO264" s="105"/>
      <c r="AKP264" s="50"/>
      <c r="AKQ264" s="50"/>
      <c r="AKR264" s="50"/>
      <c r="AKS264" s="50"/>
      <c r="AKT264" s="50"/>
      <c r="AKU264" s="50"/>
      <c r="AKV264" s="50"/>
      <c r="AKW264" s="50"/>
      <c r="AKX264" s="50"/>
      <c r="AKY264" s="50"/>
      <c r="AKZ264" s="50"/>
      <c r="ALA264" s="50"/>
      <c r="ALB264" s="50"/>
      <c r="ALC264" s="50"/>
      <c r="ALD264" s="50"/>
      <c r="ALE264" s="50"/>
      <c r="ALF264" s="50"/>
      <c r="ALG264" s="50"/>
      <c r="ALH264" s="50"/>
      <c r="ALI264" s="50"/>
      <c r="ALJ264" s="50"/>
      <c r="ALK264" s="50"/>
      <c r="ALL264" s="50"/>
      <c r="ALM264" s="50"/>
      <c r="ALN264" s="50"/>
      <c r="ALO264" s="50"/>
      <c r="ALP264" s="50"/>
      <c r="ALQ264" s="50"/>
      <c r="ALR264" s="50"/>
      <c r="ALS264" s="50"/>
      <c r="ALT264" s="50"/>
      <c r="ALU264" s="102"/>
      <c r="ALV264" s="103"/>
      <c r="ALW264" s="101"/>
      <c r="ALX264" s="106"/>
      <c r="ALY264" s="105"/>
      <c r="ALZ264" s="50"/>
      <c r="AMA264" s="50"/>
      <c r="AMB264" s="50"/>
      <c r="AMC264" s="50"/>
      <c r="AMD264" s="50"/>
      <c r="AME264" s="50"/>
      <c r="AMF264" s="50"/>
      <c r="AMG264" s="50"/>
      <c r="AMH264" s="50"/>
      <c r="AMI264" s="50"/>
      <c r="AMJ264" s="50"/>
      <c r="AMK264" s="50"/>
      <c r="AML264" s="50"/>
      <c r="AMM264" s="50"/>
      <c r="AMN264" s="50"/>
      <c r="AMO264" s="50"/>
      <c r="AMP264" s="50"/>
      <c r="AMQ264" s="50"/>
      <c r="AMR264" s="50"/>
      <c r="AMS264" s="50"/>
      <c r="AMT264" s="50"/>
      <c r="AMU264" s="50"/>
      <c r="AMV264" s="50"/>
      <c r="AMW264" s="50"/>
      <c r="AMX264" s="50"/>
      <c r="AMY264" s="50"/>
      <c r="AMZ264" s="50"/>
      <c r="ANA264" s="50"/>
      <c r="ANB264" s="50"/>
      <c r="ANC264" s="50"/>
      <c r="AND264" s="50"/>
      <c r="ANE264" s="102"/>
      <c r="ANF264" s="103"/>
      <c r="ANG264" s="101"/>
      <c r="ANH264" s="106"/>
      <c r="ANI264" s="105"/>
      <c r="ANJ264" s="50"/>
      <c r="ANK264" s="50"/>
      <c r="ANL264" s="50"/>
      <c r="ANM264" s="50"/>
      <c r="ANN264" s="50"/>
      <c r="ANO264" s="50"/>
      <c r="ANP264" s="50"/>
      <c r="ANQ264" s="50"/>
      <c r="ANR264" s="50"/>
      <c r="ANS264" s="50"/>
      <c r="ANT264" s="50"/>
      <c r="ANU264" s="50"/>
      <c r="ANV264" s="50"/>
      <c r="ANW264" s="50"/>
      <c r="ANX264" s="50"/>
      <c r="ANY264" s="50"/>
      <c r="ANZ264" s="50"/>
      <c r="AOA264" s="50"/>
      <c r="AOB264" s="50"/>
      <c r="AOC264" s="50"/>
      <c r="AOD264" s="50"/>
      <c r="AOE264" s="50"/>
      <c r="AOF264" s="50"/>
      <c r="AOG264" s="50"/>
      <c r="AOH264" s="50"/>
      <c r="AOI264" s="50"/>
      <c r="AOJ264" s="50"/>
      <c r="AOK264" s="50"/>
      <c r="AOL264" s="50"/>
      <c r="AOM264" s="50"/>
      <c r="AON264" s="50"/>
      <c r="AOO264" s="102"/>
      <c r="AOP264" s="103"/>
      <c r="AOQ264" s="101"/>
      <c r="AOR264" s="106"/>
      <c r="AOS264" s="105"/>
      <c r="AOT264" s="50"/>
      <c r="AOU264" s="50"/>
      <c r="AOV264" s="50"/>
      <c r="AOW264" s="50"/>
      <c r="AOX264" s="50"/>
      <c r="AOY264" s="50"/>
      <c r="AOZ264" s="50"/>
      <c r="APA264" s="50"/>
      <c r="APB264" s="50"/>
      <c r="APC264" s="50"/>
      <c r="APD264" s="50"/>
      <c r="APE264" s="50"/>
      <c r="APF264" s="50"/>
      <c r="APG264" s="50"/>
      <c r="APH264" s="50"/>
      <c r="API264" s="50"/>
      <c r="APJ264" s="50"/>
      <c r="APK264" s="50"/>
      <c r="APL264" s="50"/>
      <c r="APM264" s="50"/>
      <c r="APN264" s="50"/>
      <c r="APO264" s="50"/>
      <c r="APP264" s="50"/>
      <c r="APQ264" s="50"/>
      <c r="APR264" s="50"/>
      <c r="APS264" s="50"/>
      <c r="APT264" s="50"/>
      <c r="APU264" s="50"/>
      <c r="APV264" s="50"/>
      <c r="APW264" s="50"/>
      <c r="APX264" s="50"/>
      <c r="APY264" s="102"/>
      <c r="APZ264" s="103"/>
      <c r="AQA264" s="101"/>
      <c r="AQB264" s="106"/>
      <c r="AQC264" s="105"/>
      <c r="AQD264" s="50"/>
      <c r="AQE264" s="50"/>
      <c r="AQF264" s="50"/>
      <c r="AQG264" s="50"/>
      <c r="AQH264" s="50"/>
      <c r="AQI264" s="50"/>
      <c r="AQJ264" s="50"/>
      <c r="AQK264" s="50"/>
      <c r="AQL264" s="50"/>
      <c r="AQM264" s="50"/>
      <c r="AQN264" s="50"/>
      <c r="AQO264" s="50"/>
      <c r="AQP264" s="50"/>
      <c r="AQQ264" s="50"/>
      <c r="AQR264" s="50"/>
      <c r="AQS264" s="50"/>
      <c r="AQT264" s="50"/>
      <c r="AQU264" s="50"/>
      <c r="AQV264" s="50"/>
      <c r="AQW264" s="50"/>
      <c r="AQX264" s="50"/>
      <c r="AQY264" s="50"/>
      <c r="AQZ264" s="50"/>
      <c r="ARA264" s="50"/>
      <c r="ARB264" s="50"/>
      <c r="ARC264" s="50"/>
      <c r="ARD264" s="50"/>
      <c r="ARE264" s="50"/>
      <c r="ARF264" s="50"/>
      <c r="ARG264" s="50"/>
      <c r="ARH264" s="50"/>
      <c r="ARI264" s="102"/>
      <c r="ARJ264" s="103"/>
      <c r="ARK264" s="101"/>
      <c r="ARL264" s="106"/>
      <c r="ARM264" s="105"/>
      <c r="ARN264" s="50"/>
      <c r="ARO264" s="50"/>
      <c r="ARP264" s="50"/>
      <c r="ARQ264" s="50"/>
      <c r="ARR264" s="50"/>
      <c r="ARS264" s="50"/>
      <c r="ART264" s="50"/>
      <c r="ARU264" s="50"/>
      <c r="ARV264" s="50"/>
      <c r="ARW264" s="50"/>
      <c r="ARX264" s="50"/>
      <c r="ARY264" s="50"/>
      <c r="ARZ264" s="50"/>
      <c r="ASA264" s="50"/>
      <c r="ASB264" s="50"/>
      <c r="ASC264" s="50"/>
      <c r="ASD264" s="50"/>
      <c r="ASE264" s="50"/>
      <c r="ASF264" s="50"/>
      <c r="ASG264" s="50"/>
      <c r="ASH264" s="50"/>
      <c r="ASI264" s="50"/>
      <c r="ASJ264" s="50"/>
      <c r="ASK264" s="50"/>
      <c r="ASL264" s="50"/>
      <c r="ASM264" s="50"/>
      <c r="ASN264" s="50"/>
      <c r="ASO264" s="50"/>
      <c r="ASP264" s="50"/>
      <c r="ASQ264" s="50"/>
      <c r="ASR264" s="50"/>
      <c r="ASS264" s="102"/>
      <c r="AST264" s="103"/>
      <c r="ASU264" s="101"/>
      <c r="ASV264" s="106"/>
      <c r="ASW264" s="105"/>
      <c r="ASX264" s="50"/>
      <c r="ASY264" s="50"/>
      <c r="ASZ264" s="50"/>
      <c r="ATA264" s="50"/>
      <c r="ATB264" s="50"/>
      <c r="ATC264" s="50"/>
      <c r="ATD264" s="50"/>
      <c r="ATE264" s="50"/>
      <c r="ATF264" s="50"/>
      <c r="ATG264" s="50"/>
      <c r="ATH264" s="50"/>
      <c r="ATI264" s="50"/>
      <c r="ATJ264" s="50"/>
      <c r="ATK264" s="50"/>
      <c r="ATL264" s="50"/>
      <c r="ATM264" s="50"/>
      <c r="ATN264" s="50"/>
      <c r="ATO264" s="50"/>
      <c r="ATP264" s="50"/>
      <c r="ATQ264" s="50"/>
      <c r="ATR264" s="50"/>
      <c r="ATS264" s="50"/>
      <c r="ATT264" s="50"/>
      <c r="ATU264" s="50"/>
      <c r="ATV264" s="50"/>
      <c r="ATW264" s="50"/>
      <c r="ATX264" s="50"/>
      <c r="ATY264" s="50"/>
      <c r="ATZ264" s="50"/>
      <c r="AUA264" s="50"/>
      <c r="AUB264" s="50"/>
      <c r="AUC264" s="102"/>
      <c r="AUD264" s="103"/>
      <c r="AUE264" s="101"/>
      <c r="AUF264" s="106"/>
      <c r="AUG264" s="105"/>
      <c r="AUH264" s="50"/>
      <c r="AUI264" s="50"/>
      <c r="AUJ264" s="50"/>
      <c r="AUK264" s="50"/>
      <c r="AUL264" s="50"/>
      <c r="AUM264" s="50"/>
      <c r="AUN264" s="50"/>
      <c r="AUO264" s="50"/>
      <c r="AUP264" s="50"/>
      <c r="AUQ264" s="50"/>
      <c r="AUR264" s="50"/>
      <c r="AUS264" s="50"/>
      <c r="AUT264" s="50"/>
      <c r="AUU264" s="50"/>
      <c r="AUV264" s="50"/>
      <c r="AUW264" s="50"/>
      <c r="AUX264" s="50"/>
      <c r="AUY264" s="50"/>
      <c r="AUZ264" s="50"/>
      <c r="AVA264" s="50"/>
      <c r="AVB264" s="50"/>
      <c r="AVC264" s="50"/>
      <c r="AVD264" s="50"/>
      <c r="AVE264" s="50"/>
      <c r="AVF264" s="50"/>
      <c r="AVG264" s="50"/>
      <c r="AVH264" s="50"/>
      <c r="AVI264" s="50"/>
      <c r="AVJ264" s="50"/>
      <c r="AVK264" s="50"/>
      <c r="AVL264" s="50"/>
      <c r="AVM264" s="102"/>
      <c r="AVN264" s="103"/>
      <c r="AVO264" s="101"/>
      <c r="AVP264" s="106"/>
      <c r="AVQ264" s="105"/>
      <c r="AVR264" s="50"/>
      <c r="AVS264" s="50"/>
      <c r="AVT264" s="50"/>
      <c r="AVU264" s="50"/>
      <c r="AVV264" s="50"/>
      <c r="AVW264" s="50"/>
      <c r="AVX264" s="50"/>
      <c r="AVY264" s="50"/>
      <c r="AVZ264" s="50"/>
      <c r="AWA264" s="50"/>
      <c r="AWB264" s="50"/>
      <c r="AWC264" s="50"/>
      <c r="AWD264" s="50"/>
      <c r="AWE264" s="50"/>
      <c r="AWF264" s="50"/>
      <c r="AWG264" s="50"/>
      <c r="AWH264" s="50"/>
      <c r="AWI264" s="50"/>
      <c r="AWJ264" s="50"/>
      <c r="AWK264" s="50"/>
      <c r="AWL264" s="50"/>
      <c r="AWM264" s="50"/>
      <c r="AWN264" s="50"/>
      <c r="AWO264" s="50"/>
      <c r="AWP264" s="50"/>
      <c r="AWQ264" s="50"/>
      <c r="AWR264" s="50"/>
      <c r="AWS264" s="50"/>
      <c r="AWT264" s="50"/>
      <c r="AWU264" s="50"/>
      <c r="AWV264" s="50"/>
      <c r="AWW264" s="102"/>
      <c r="AWX264" s="103"/>
      <c r="AWY264" s="101"/>
      <c r="AWZ264" s="106"/>
      <c r="AXA264" s="105"/>
      <c r="AXB264" s="50"/>
      <c r="AXC264" s="50"/>
      <c r="AXD264" s="50"/>
      <c r="AXE264" s="50"/>
      <c r="AXF264" s="50"/>
      <c r="AXG264" s="50"/>
      <c r="AXH264" s="50"/>
      <c r="AXI264" s="50"/>
      <c r="AXJ264" s="50"/>
      <c r="AXK264" s="50"/>
      <c r="AXL264" s="50"/>
      <c r="AXM264" s="50"/>
      <c r="AXN264" s="50"/>
      <c r="AXO264" s="50"/>
      <c r="AXP264" s="50"/>
      <c r="AXQ264" s="50"/>
      <c r="AXR264" s="50"/>
      <c r="AXS264" s="50"/>
      <c r="AXT264" s="50"/>
      <c r="AXU264" s="50"/>
      <c r="AXV264" s="50"/>
      <c r="AXW264" s="50"/>
      <c r="AXX264" s="50"/>
      <c r="AXY264" s="50"/>
      <c r="AXZ264" s="50"/>
      <c r="AYA264" s="50"/>
      <c r="AYB264" s="50"/>
      <c r="AYC264" s="50"/>
      <c r="AYD264" s="50"/>
      <c r="AYE264" s="50"/>
      <c r="AYF264" s="50"/>
      <c r="AYG264" s="102"/>
      <c r="AYH264" s="103"/>
      <c r="AYI264" s="101"/>
      <c r="AYJ264" s="106"/>
      <c r="AYK264" s="105"/>
      <c r="AYL264" s="50"/>
      <c r="AYM264" s="50"/>
      <c r="AYN264" s="50"/>
      <c r="AYO264" s="50"/>
      <c r="AYP264" s="50"/>
      <c r="AYQ264" s="50"/>
      <c r="AYR264" s="50"/>
      <c r="AYS264" s="50"/>
      <c r="AYT264" s="50"/>
      <c r="AYU264" s="50"/>
      <c r="AYV264" s="50"/>
      <c r="AYW264" s="50"/>
      <c r="AYX264" s="50"/>
      <c r="AYY264" s="50"/>
      <c r="AYZ264" s="50"/>
      <c r="AZA264" s="50"/>
      <c r="AZB264" s="50"/>
      <c r="AZC264" s="50"/>
      <c r="AZD264" s="50"/>
      <c r="AZE264" s="50"/>
      <c r="AZF264" s="50"/>
      <c r="AZG264" s="50"/>
      <c r="AZH264" s="50"/>
      <c r="AZI264" s="50"/>
      <c r="AZJ264" s="50"/>
      <c r="AZK264" s="50"/>
      <c r="AZL264" s="50"/>
      <c r="AZM264" s="50"/>
      <c r="AZN264" s="50"/>
      <c r="AZO264" s="50"/>
      <c r="AZP264" s="50"/>
      <c r="AZQ264" s="102"/>
      <c r="AZR264" s="103"/>
      <c r="AZS264" s="101"/>
      <c r="AZT264" s="106"/>
      <c r="AZU264" s="105"/>
      <c r="AZV264" s="50"/>
      <c r="AZW264" s="50"/>
      <c r="AZX264" s="50"/>
      <c r="AZY264" s="50"/>
      <c r="AZZ264" s="50"/>
      <c r="BAA264" s="50"/>
      <c r="BAB264" s="50"/>
      <c r="BAC264" s="50"/>
      <c r="BAD264" s="50"/>
      <c r="BAE264" s="50"/>
      <c r="BAF264" s="50"/>
      <c r="BAG264" s="50"/>
      <c r="BAH264" s="50"/>
      <c r="BAI264" s="50"/>
      <c r="BAJ264" s="50"/>
      <c r="BAK264" s="50"/>
      <c r="BAL264" s="50"/>
      <c r="BAM264" s="50"/>
      <c r="BAN264" s="50"/>
      <c r="BAO264" s="50"/>
      <c r="BAP264" s="50"/>
      <c r="BAQ264" s="50"/>
      <c r="BAR264" s="50"/>
      <c r="BAS264" s="50"/>
      <c r="BAT264" s="50"/>
      <c r="BAU264" s="50"/>
      <c r="BAV264" s="50"/>
      <c r="BAW264" s="50"/>
      <c r="BAX264" s="50"/>
      <c r="BAY264" s="50"/>
      <c r="BAZ264" s="50"/>
      <c r="BBA264" s="102"/>
      <c r="BBB264" s="103"/>
      <c r="BBC264" s="101"/>
      <c r="BBD264" s="106"/>
      <c r="BBE264" s="105"/>
      <c r="BBF264" s="50"/>
      <c r="BBG264" s="50"/>
      <c r="BBH264" s="50"/>
      <c r="BBI264" s="50"/>
      <c r="BBJ264" s="50"/>
      <c r="BBK264" s="50"/>
      <c r="BBL264" s="50"/>
      <c r="BBM264" s="50"/>
      <c r="BBN264" s="50"/>
      <c r="BBO264" s="50"/>
      <c r="BBP264" s="50"/>
      <c r="BBQ264" s="50"/>
      <c r="BBR264" s="50"/>
      <c r="BBS264" s="50"/>
      <c r="BBT264" s="50"/>
      <c r="BBU264" s="50"/>
      <c r="BBV264" s="50"/>
      <c r="BBW264" s="50"/>
      <c r="BBX264" s="50"/>
      <c r="BBY264" s="50"/>
      <c r="BBZ264" s="50"/>
      <c r="BCA264" s="50"/>
      <c r="BCB264" s="50"/>
      <c r="BCC264" s="50"/>
      <c r="BCD264" s="50"/>
      <c r="BCE264" s="50"/>
      <c r="BCF264" s="50"/>
      <c r="BCG264" s="50"/>
      <c r="BCH264" s="50"/>
      <c r="BCI264" s="50"/>
      <c r="BCJ264" s="50"/>
      <c r="BCK264" s="102"/>
      <c r="BCL264" s="103"/>
      <c r="BCM264" s="101"/>
      <c r="BCN264" s="106"/>
      <c r="BCO264" s="105"/>
      <c r="BCP264" s="50"/>
      <c r="BCQ264" s="50"/>
      <c r="BCR264" s="50"/>
      <c r="BCS264" s="50"/>
      <c r="BCT264" s="50"/>
      <c r="BCU264" s="50"/>
      <c r="BCV264" s="50"/>
      <c r="BCW264" s="50"/>
      <c r="BCX264" s="50"/>
      <c r="BCY264" s="50"/>
      <c r="BCZ264" s="50"/>
      <c r="BDA264" s="50"/>
      <c r="BDB264" s="50"/>
      <c r="BDC264" s="50"/>
      <c r="BDD264" s="50"/>
      <c r="BDE264" s="50"/>
      <c r="BDF264" s="50"/>
      <c r="BDG264" s="50"/>
      <c r="BDH264" s="50"/>
      <c r="BDI264" s="50"/>
      <c r="BDJ264" s="50"/>
      <c r="BDK264" s="50"/>
      <c r="BDL264" s="50"/>
      <c r="BDM264" s="50"/>
      <c r="BDN264" s="50"/>
      <c r="BDO264" s="50"/>
      <c r="BDP264" s="50"/>
      <c r="BDQ264" s="50"/>
      <c r="BDR264" s="50"/>
      <c r="BDS264" s="50"/>
      <c r="BDT264" s="50"/>
      <c r="BDU264" s="102"/>
      <c r="BDV264" s="103"/>
      <c r="BDW264" s="101"/>
      <c r="BDX264" s="106"/>
      <c r="BDY264" s="105"/>
      <c r="BDZ264" s="50"/>
      <c r="BEA264" s="50"/>
      <c r="BEB264" s="50"/>
      <c r="BEC264" s="50"/>
      <c r="BED264" s="50"/>
      <c r="BEE264" s="50"/>
      <c r="BEF264" s="50"/>
      <c r="BEG264" s="50"/>
      <c r="BEH264" s="50"/>
      <c r="BEI264" s="50"/>
      <c r="BEJ264" s="50"/>
      <c r="BEK264" s="50"/>
      <c r="BEL264" s="50"/>
      <c r="BEM264" s="50"/>
      <c r="BEN264" s="50"/>
      <c r="BEO264" s="50"/>
      <c r="BEP264" s="50"/>
      <c r="BEQ264" s="50"/>
      <c r="BER264" s="50"/>
      <c r="BES264" s="50"/>
      <c r="BET264" s="50"/>
      <c r="BEU264" s="50"/>
      <c r="BEV264" s="50"/>
      <c r="BEW264" s="50"/>
      <c r="BEX264" s="50"/>
      <c r="BEY264" s="50"/>
      <c r="BEZ264" s="50"/>
      <c r="BFA264" s="50"/>
      <c r="BFB264" s="50"/>
      <c r="BFC264" s="50"/>
      <c r="BFD264" s="50"/>
      <c r="BFE264" s="102"/>
      <c r="BFF264" s="103"/>
      <c r="BFG264" s="101"/>
      <c r="BFH264" s="106"/>
      <c r="BFI264" s="105"/>
      <c r="BFJ264" s="50"/>
      <c r="BFK264" s="50"/>
      <c r="BFL264" s="50"/>
      <c r="BFM264" s="50"/>
      <c r="BFN264" s="50"/>
      <c r="BFO264" s="50"/>
      <c r="BFP264" s="50"/>
      <c r="BFQ264" s="50"/>
      <c r="BFR264" s="50"/>
      <c r="BFS264" s="50"/>
      <c r="BFT264" s="50"/>
      <c r="BFU264" s="50"/>
      <c r="BFV264" s="50"/>
      <c r="BFW264" s="50"/>
      <c r="BFX264" s="50"/>
      <c r="BFY264" s="50"/>
      <c r="BFZ264" s="50"/>
      <c r="BGA264" s="50"/>
      <c r="BGB264" s="50"/>
      <c r="BGC264" s="50"/>
      <c r="BGD264" s="50"/>
      <c r="BGE264" s="50"/>
      <c r="BGF264" s="50"/>
      <c r="BGG264" s="50"/>
      <c r="BGH264" s="50"/>
      <c r="BGI264" s="50"/>
      <c r="BGJ264" s="50"/>
      <c r="BGK264" s="50"/>
      <c r="BGL264" s="50"/>
      <c r="BGM264" s="50"/>
      <c r="BGN264" s="50"/>
      <c r="BGO264" s="102"/>
      <c r="BGP264" s="103"/>
      <c r="BGQ264" s="101"/>
      <c r="BGR264" s="106"/>
      <c r="BGS264" s="105"/>
      <c r="BGT264" s="50"/>
      <c r="BGU264" s="50"/>
      <c r="BGV264" s="50"/>
      <c r="BGW264" s="50"/>
      <c r="BGX264" s="50"/>
      <c r="BGY264" s="50"/>
      <c r="BGZ264" s="50"/>
      <c r="BHA264" s="50"/>
      <c r="BHB264" s="50"/>
      <c r="BHC264" s="50"/>
      <c r="BHD264" s="50"/>
      <c r="BHE264" s="50"/>
      <c r="BHF264" s="50"/>
      <c r="BHG264" s="50"/>
      <c r="BHH264" s="50"/>
      <c r="BHI264" s="50"/>
      <c r="BHJ264" s="50"/>
      <c r="BHK264" s="50"/>
      <c r="BHL264" s="50"/>
      <c r="BHM264" s="50"/>
      <c r="BHN264" s="50"/>
      <c r="BHO264" s="50"/>
      <c r="BHP264" s="50"/>
      <c r="BHQ264" s="50"/>
      <c r="BHR264" s="50"/>
      <c r="BHS264" s="50"/>
      <c r="BHT264" s="50"/>
      <c r="BHU264" s="50"/>
      <c r="BHV264" s="50"/>
      <c r="BHW264" s="50"/>
      <c r="BHX264" s="50"/>
      <c r="BHY264" s="102"/>
      <c r="BHZ264" s="103"/>
      <c r="BIA264" s="101"/>
      <c r="BIB264" s="106"/>
      <c r="BIC264" s="105"/>
      <c r="BID264" s="50"/>
      <c r="BIE264" s="50"/>
      <c r="BIF264" s="50"/>
      <c r="BIG264" s="50"/>
      <c r="BIH264" s="50"/>
      <c r="BII264" s="50"/>
      <c r="BIJ264" s="50"/>
      <c r="BIK264" s="50"/>
      <c r="BIL264" s="50"/>
      <c r="BIM264" s="50"/>
      <c r="BIN264" s="50"/>
      <c r="BIO264" s="50"/>
      <c r="BIP264" s="50"/>
      <c r="BIQ264" s="50"/>
      <c r="BIR264" s="50"/>
      <c r="BIS264" s="50"/>
      <c r="BIT264" s="50"/>
      <c r="BIU264" s="50"/>
      <c r="BIV264" s="50"/>
      <c r="BIW264" s="50"/>
      <c r="BIX264" s="50"/>
      <c r="BIY264" s="50"/>
      <c r="BIZ264" s="50"/>
      <c r="BJA264" s="50"/>
      <c r="BJB264" s="50"/>
      <c r="BJC264" s="50"/>
      <c r="BJD264" s="50"/>
      <c r="BJE264" s="50"/>
      <c r="BJF264" s="50"/>
      <c r="BJG264" s="50"/>
      <c r="BJH264" s="50"/>
      <c r="BJI264" s="102"/>
      <c r="BJJ264" s="103"/>
      <c r="BJK264" s="101"/>
      <c r="BJL264" s="106"/>
      <c r="BJM264" s="105"/>
      <c r="BJN264" s="50"/>
      <c r="BJO264" s="50"/>
      <c r="BJP264" s="50"/>
      <c r="BJQ264" s="50"/>
      <c r="BJR264" s="50"/>
      <c r="BJS264" s="50"/>
      <c r="BJT264" s="50"/>
      <c r="BJU264" s="50"/>
      <c r="BJV264" s="50"/>
      <c r="BJW264" s="50"/>
      <c r="BJX264" s="50"/>
      <c r="BJY264" s="50"/>
      <c r="BJZ264" s="50"/>
      <c r="BKA264" s="50"/>
      <c r="BKB264" s="50"/>
      <c r="BKC264" s="50"/>
      <c r="BKD264" s="50"/>
      <c r="BKE264" s="50"/>
      <c r="BKF264" s="50"/>
      <c r="BKG264" s="50"/>
      <c r="BKH264" s="50"/>
      <c r="BKI264" s="50"/>
      <c r="BKJ264" s="50"/>
      <c r="BKK264" s="50"/>
      <c r="BKL264" s="50"/>
      <c r="BKM264" s="50"/>
      <c r="BKN264" s="50"/>
      <c r="BKO264" s="50"/>
      <c r="BKP264" s="50"/>
      <c r="BKQ264" s="50"/>
      <c r="BKR264" s="50"/>
      <c r="BKS264" s="102"/>
      <c r="BKT264" s="103"/>
      <c r="BKU264" s="101"/>
      <c r="BKV264" s="106"/>
      <c r="BKW264" s="105"/>
      <c r="BKX264" s="50"/>
      <c r="BKY264" s="50"/>
      <c r="BKZ264" s="50"/>
      <c r="BLA264" s="50"/>
      <c r="BLB264" s="50"/>
      <c r="BLC264" s="50"/>
      <c r="BLD264" s="50"/>
      <c r="BLE264" s="50"/>
      <c r="BLF264" s="50"/>
      <c r="BLG264" s="50"/>
      <c r="BLH264" s="50"/>
      <c r="BLI264" s="50"/>
      <c r="BLJ264" s="50"/>
      <c r="BLK264" s="50"/>
      <c r="BLL264" s="50"/>
      <c r="BLM264" s="50"/>
      <c r="BLN264" s="50"/>
      <c r="BLO264" s="50"/>
      <c r="BLP264" s="50"/>
      <c r="BLQ264" s="50"/>
      <c r="BLR264" s="50"/>
      <c r="BLS264" s="50"/>
      <c r="BLT264" s="50"/>
      <c r="BLU264" s="50"/>
      <c r="BLV264" s="50"/>
      <c r="BLW264" s="50"/>
      <c r="BLX264" s="50"/>
      <c r="BLY264" s="50"/>
      <c r="BLZ264" s="50"/>
      <c r="BMA264" s="50"/>
      <c r="BMB264" s="50"/>
      <c r="BMC264" s="102"/>
      <c r="BMD264" s="103"/>
      <c r="BME264" s="101"/>
      <c r="BMF264" s="106"/>
      <c r="BMG264" s="105"/>
      <c r="BMH264" s="50"/>
      <c r="BMI264" s="50"/>
      <c r="BMJ264" s="50"/>
      <c r="BMK264" s="50"/>
      <c r="BML264" s="50"/>
      <c r="BMM264" s="50"/>
      <c r="BMN264" s="50"/>
      <c r="BMO264" s="50"/>
      <c r="BMP264" s="50"/>
      <c r="BMQ264" s="50"/>
      <c r="BMR264" s="50"/>
      <c r="BMS264" s="50"/>
      <c r="BMT264" s="50"/>
      <c r="BMU264" s="50"/>
      <c r="BMV264" s="50"/>
      <c r="BMW264" s="50"/>
      <c r="BMX264" s="50"/>
      <c r="BMY264" s="50"/>
      <c r="BMZ264" s="50"/>
      <c r="BNA264" s="50"/>
      <c r="BNB264" s="50"/>
      <c r="BNC264" s="50"/>
      <c r="BND264" s="50"/>
      <c r="BNE264" s="50"/>
      <c r="BNF264" s="50"/>
      <c r="BNG264" s="50"/>
      <c r="BNH264" s="50"/>
      <c r="BNI264" s="50"/>
      <c r="BNJ264" s="50"/>
      <c r="BNK264" s="50"/>
      <c r="BNL264" s="50"/>
      <c r="BNM264" s="102"/>
      <c r="BNN264" s="103"/>
      <c r="BNO264" s="101"/>
      <c r="BNP264" s="106"/>
      <c r="BNQ264" s="105"/>
      <c r="BNR264" s="50"/>
      <c r="BNS264" s="50"/>
      <c r="BNT264" s="50"/>
      <c r="BNU264" s="50"/>
      <c r="BNV264" s="50"/>
      <c r="BNW264" s="50"/>
      <c r="BNX264" s="50"/>
      <c r="BNY264" s="50"/>
      <c r="BNZ264" s="50"/>
      <c r="BOA264" s="50"/>
      <c r="BOB264" s="50"/>
      <c r="BOC264" s="50"/>
      <c r="BOD264" s="50"/>
      <c r="BOE264" s="50"/>
      <c r="BOF264" s="50"/>
      <c r="BOG264" s="50"/>
      <c r="BOH264" s="50"/>
      <c r="BOI264" s="50"/>
      <c r="BOJ264" s="50"/>
      <c r="BOK264" s="50"/>
      <c r="BOL264" s="50"/>
      <c r="BOM264" s="50"/>
      <c r="BON264" s="50"/>
      <c r="BOO264" s="50"/>
      <c r="BOP264" s="50"/>
      <c r="BOQ264" s="50"/>
      <c r="BOR264" s="50"/>
      <c r="BOS264" s="50"/>
      <c r="BOT264" s="50"/>
      <c r="BOU264" s="50"/>
      <c r="BOV264" s="50"/>
      <c r="BOW264" s="102"/>
      <c r="BOX264" s="103"/>
      <c r="BOY264" s="101"/>
      <c r="BOZ264" s="106"/>
      <c r="BPA264" s="105"/>
      <c r="BPB264" s="50"/>
      <c r="BPC264" s="50"/>
      <c r="BPD264" s="50"/>
      <c r="BPE264" s="50"/>
      <c r="BPF264" s="50"/>
      <c r="BPG264" s="50"/>
      <c r="BPH264" s="50"/>
      <c r="BPI264" s="50"/>
      <c r="BPJ264" s="50"/>
      <c r="BPK264" s="50"/>
      <c r="BPL264" s="50"/>
      <c r="BPM264" s="50"/>
      <c r="BPN264" s="50"/>
      <c r="BPO264" s="50"/>
      <c r="BPP264" s="50"/>
      <c r="BPQ264" s="50"/>
      <c r="BPR264" s="50"/>
      <c r="BPS264" s="50"/>
      <c r="BPT264" s="50"/>
      <c r="BPU264" s="50"/>
      <c r="BPV264" s="50"/>
      <c r="BPW264" s="50"/>
      <c r="BPX264" s="50"/>
      <c r="BPY264" s="50"/>
      <c r="BPZ264" s="50"/>
      <c r="BQA264" s="50"/>
      <c r="BQB264" s="50"/>
      <c r="BQC264" s="50"/>
      <c r="BQD264" s="50"/>
      <c r="BQE264" s="50"/>
      <c r="BQF264" s="50"/>
      <c r="BQG264" s="102"/>
      <c r="BQH264" s="103"/>
      <c r="BQI264" s="101"/>
      <c r="BQJ264" s="106"/>
      <c r="BQK264" s="105"/>
      <c r="BQL264" s="50"/>
      <c r="BQM264" s="50"/>
      <c r="BQN264" s="50"/>
      <c r="BQO264" s="50"/>
      <c r="BQP264" s="50"/>
      <c r="BQQ264" s="50"/>
      <c r="BQR264" s="50"/>
      <c r="BQS264" s="50"/>
      <c r="BQT264" s="50"/>
      <c r="BQU264" s="50"/>
      <c r="BQV264" s="50"/>
      <c r="BQW264" s="50"/>
      <c r="BQX264" s="50"/>
      <c r="BQY264" s="50"/>
      <c r="BQZ264" s="50"/>
      <c r="BRA264" s="50"/>
      <c r="BRB264" s="50"/>
      <c r="BRC264" s="50"/>
      <c r="BRD264" s="50"/>
      <c r="BRE264" s="50"/>
      <c r="BRF264" s="50"/>
      <c r="BRG264" s="50"/>
      <c r="BRH264" s="50"/>
      <c r="BRI264" s="50"/>
      <c r="BRJ264" s="50"/>
      <c r="BRK264" s="50"/>
      <c r="BRL264" s="50"/>
      <c r="BRM264" s="50"/>
      <c r="BRN264" s="50"/>
      <c r="BRO264" s="50"/>
      <c r="BRP264" s="50"/>
      <c r="BRQ264" s="102"/>
      <c r="BRR264" s="103"/>
      <c r="BRS264" s="101"/>
      <c r="BRT264" s="106"/>
      <c r="BRU264" s="105"/>
      <c r="BRV264" s="50"/>
      <c r="BRW264" s="50"/>
      <c r="BRX264" s="50"/>
      <c r="BRY264" s="50"/>
      <c r="BRZ264" s="50"/>
      <c r="BSA264" s="50"/>
      <c r="BSB264" s="50"/>
      <c r="BSC264" s="50"/>
      <c r="BSD264" s="50"/>
      <c r="BSE264" s="50"/>
      <c r="BSF264" s="50"/>
      <c r="BSG264" s="50"/>
      <c r="BSH264" s="50"/>
      <c r="BSI264" s="50"/>
      <c r="BSJ264" s="50"/>
      <c r="BSK264" s="50"/>
      <c r="BSL264" s="50"/>
      <c r="BSM264" s="50"/>
      <c r="BSN264" s="50"/>
      <c r="BSO264" s="50"/>
      <c r="BSP264" s="50"/>
      <c r="BSQ264" s="50"/>
      <c r="BSR264" s="50"/>
      <c r="BSS264" s="50"/>
      <c r="BST264" s="50"/>
      <c r="BSU264" s="50"/>
      <c r="BSV264" s="50"/>
      <c r="BSW264" s="50"/>
      <c r="BSX264" s="50"/>
      <c r="BSY264" s="50"/>
      <c r="BSZ264" s="50"/>
      <c r="BTA264" s="102"/>
      <c r="BTB264" s="103"/>
      <c r="BTC264" s="101"/>
      <c r="BTD264" s="106"/>
      <c r="BTE264" s="105"/>
      <c r="BTF264" s="50"/>
      <c r="BTG264" s="50"/>
      <c r="BTH264" s="50"/>
      <c r="BTI264" s="50"/>
      <c r="BTJ264" s="50"/>
      <c r="BTK264" s="50"/>
      <c r="BTL264" s="50"/>
      <c r="BTM264" s="50"/>
      <c r="BTN264" s="50"/>
      <c r="BTO264" s="50"/>
      <c r="BTP264" s="50"/>
      <c r="BTQ264" s="50"/>
      <c r="BTR264" s="50"/>
      <c r="BTS264" s="50"/>
      <c r="BTT264" s="50"/>
      <c r="BTU264" s="50"/>
      <c r="BTV264" s="50"/>
      <c r="BTW264" s="50"/>
      <c r="BTX264" s="50"/>
      <c r="BTY264" s="50"/>
      <c r="BTZ264" s="50"/>
      <c r="BUA264" s="50"/>
      <c r="BUB264" s="50"/>
      <c r="BUC264" s="50"/>
      <c r="BUD264" s="50"/>
      <c r="BUE264" s="50"/>
      <c r="BUF264" s="50"/>
      <c r="BUG264" s="50"/>
      <c r="BUH264" s="50"/>
      <c r="BUI264" s="50"/>
      <c r="BUJ264" s="50"/>
      <c r="BUK264" s="102"/>
      <c r="BUL264" s="103"/>
      <c r="BUM264" s="101"/>
      <c r="BUN264" s="106"/>
      <c r="BUO264" s="105"/>
      <c r="BUP264" s="50"/>
      <c r="BUQ264" s="50"/>
      <c r="BUR264" s="50"/>
      <c r="BUS264" s="50"/>
      <c r="BUT264" s="50"/>
      <c r="BUU264" s="50"/>
      <c r="BUV264" s="50"/>
      <c r="BUW264" s="50"/>
      <c r="BUX264" s="50"/>
      <c r="BUY264" s="50"/>
      <c r="BUZ264" s="50"/>
      <c r="BVA264" s="50"/>
      <c r="BVB264" s="50"/>
      <c r="BVC264" s="50"/>
      <c r="BVD264" s="50"/>
      <c r="BVE264" s="50"/>
      <c r="BVF264" s="50"/>
      <c r="BVG264" s="50"/>
      <c r="BVH264" s="50"/>
      <c r="BVI264" s="50"/>
      <c r="BVJ264" s="50"/>
      <c r="BVK264" s="50"/>
      <c r="BVL264" s="50"/>
      <c r="BVM264" s="50"/>
      <c r="BVN264" s="50"/>
      <c r="BVO264" s="50"/>
      <c r="BVP264" s="50"/>
      <c r="BVQ264" s="50"/>
      <c r="BVR264" s="50"/>
      <c r="BVS264" s="50"/>
      <c r="BVT264" s="50"/>
      <c r="BVU264" s="102"/>
      <c r="BVV264" s="103"/>
      <c r="BVW264" s="101"/>
      <c r="BVX264" s="106"/>
      <c r="BVY264" s="105"/>
      <c r="BVZ264" s="50"/>
      <c r="BWA264" s="50"/>
      <c r="BWB264" s="50"/>
      <c r="BWC264" s="50"/>
      <c r="BWD264" s="50"/>
      <c r="BWE264" s="50"/>
      <c r="BWF264" s="50"/>
      <c r="BWG264" s="50"/>
      <c r="BWH264" s="50"/>
      <c r="BWI264" s="50"/>
      <c r="BWJ264" s="50"/>
      <c r="BWK264" s="50"/>
      <c r="BWL264" s="50"/>
      <c r="BWM264" s="50"/>
      <c r="BWN264" s="50"/>
      <c r="BWO264" s="50"/>
      <c r="BWP264" s="50"/>
      <c r="BWQ264" s="50"/>
      <c r="BWR264" s="50"/>
      <c r="BWS264" s="50"/>
      <c r="BWT264" s="50"/>
      <c r="BWU264" s="50"/>
      <c r="BWV264" s="50"/>
      <c r="BWW264" s="50"/>
      <c r="BWX264" s="50"/>
      <c r="BWY264" s="50"/>
      <c r="BWZ264" s="50"/>
      <c r="BXA264" s="50"/>
      <c r="BXB264" s="50"/>
      <c r="BXC264" s="50"/>
      <c r="BXD264" s="50"/>
      <c r="BXE264" s="102"/>
      <c r="BXF264" s="103"/>
      <c r="BXG264" s="101"/>
      <c r="BXH264" s="106"/>
      <c r="BXI264" s="105"/>
      <c r="BXJ264" s="50"/>
      <c r="BXK264" s="50"/>
      <c r="BXL264" s="50"/>
      <c r="BXM264" s="50"/>
      <c r="BXN264" s="50"/>
      <c r="BXO264" s="50"/>
      <c r="BXP264" s="50"/>
      <c r="BXQ264" s="50"/>
      <c r="BXR264" s="50"/>
      <c r="BXS264" s="50"/>
      <c r="BXT264" s="50"/>
      <c r="BXU264" s="50"/>
      <c r="BXV264" s="50"/>
      <c r="BXW264" s="50"/>
      <c r="BXX264" s="50"/>
      <c r="BXY264" s="50"/>
      <c r="BXZ264" s="50"/>
      <c r="BYA264" s="50"/>
      <c r="BYB264" s="50"/>
      <c r="BYC264" s="50"/>
      <c r="BYD264" s="50"/>
      <c r="BYE264" s="50"/>
      <c r="BYF264" s="50"/>
      <c r="BYG264" s="50"/>
      <c r="BYH264" s="50"/>
      <c r="BYI264" s="50"/>
      <c r="BYJ264" s="50"/>
      <c r="BYK264" s="50"/>
      <c r="BYL264" s="50"/>
      <c r="BYM264" s="50"/>
      <c r="BYN264" s="50"/>
      <c r="BYO264" s="102"/>
      <c r="BYP264" s="103"/>
      <c r="BYQ264" s="101"/>
      <c r="BYR264" s="106"/>
      <c r="BYS264" s="105"/>
      <c r="BYT264" s="50"/>
      <c r="BYU264" s="50"/>
      <c r="BYV264" s="50"/>
      <c r="BYW264" s="50"/>
      <c r="BYX264" s="50"/>
      <c r="BYY264" s="50"/>
      <c r="BYZ264" s="50"/>
      <c r="BZA264" s="50"/>
      <c r="BZB264" s="50"/>
      <c r="BZC264" s="50"/>
      <c r="BZD264" s="50"/>
      <c r="BZE264" s="50"/>
      <c r="BZF264" s="50"/>
      <c r="BZG264" s="50"/>
      <c r="BZH264" s="50"/>
      <c r="BZI264" s="50"/>
      <c r="BZJ264" s="50"/>
      <c r="BZK264" s="50"/>
      <c r="BZL264" s="50"/>
      <c r="BZM264" s="50"/>
      <c r="BZN264" s="50"/>
      <c r="BZO264" s="50"/>
      <c r="BZP264" s="50"/>
      <c r="BZQ264" s="50"/>
      <c r="BZR264" s="50"/>
      <c r="BZS264" s="50"/>
      <c r="BZT264" s="50"/>
      <c r="BZU264" s="50"/>
      <c r="BZV264" s="50"/>
      <c r="BZW264" s="50"/>
      <c r="BZX264" s="50"/>
      <c r="BZY264" s="102"/>
      <c r="BZZ264" s="103"/>
      <c r="CAA264" s="101"/>
      <c r="CAB264" s="106"/>
      <c r="CAC264" s="105"/>
      <c r="CAD264" s="50"/>
      <c r="CAE264" s="50"/>
      <c r="CAF264" s="50"/>
      <c r="CAG264" s="50"/>
      <c r="CAH264" s="50"/>
      <c r="CAI264" s="50"/>
      <c r="CAJ264" s="50"/>
      <c r="CAK264" s="50"/>
      <c r="CAL264" s="50"/>
      <c r="CAM264" s="50"/>
      <c r="CAN264" s="50"/>
      <c r="CAO264" s="50"/>
      <c r="CAP264" s="50"/>
      <c r="CAQ264" s="50"/>
      <c r="CAR264" s="50"/>
      <c r="CAS264" s="50"/>
      <c r="CAT264" s="50"/>
      <c r="CAU264" s="50"/>
      <c r="CAV264" s="50"/>
      <c r="CAW264" s="50"/>
      <c r="CAX264" s="50"/>
      <c r="CAY264" s="50"/>
      <c r="CAZ264" s="50"/>
      <c r="CBA264" s="50"/>
      <c r="CBB264" s="50"/>
      <c r="CBC264" s="50"/>
      <c r="CBD264" s="50"/>
      <c r="CBE264" s="50"/>
      <c r="CBF264" s="50"/>
      <c r="CBG264" s="50"/>
      <c r="CBH264" s="50"/>
      <c r="CBI264" s="102"/>
      <c r="CBJ264" s="103"/>
      <c r="CBK264" s="101"/>
      <c r="CBL264" s="106"/>
      <c r="CBM264" s="105"/>
      <c r="CBN264" s="50"/>
      <c r="CBO264" s="50"/>
      <c r="CBP264" s="50"/>
      <c r="CBQ264" s="50"/>
      <c r="CBR264" s="50"/>
      <c r="CBS264" s="50"/>
      <c r="CBT264" s="50"/>
      <c r="CBU264" s="50"/>
      <c r="CBV264" s="50"/>
      <c r="CBW264" s="50"/>
      <c r="CBX264" s="50"/>
      <c r="CBY264" s="50"/>
      <c r="CBZ264" s="50"/>
      <c r="CCA264" s="50"/>
      <c r="CCB264" s="50"/>
      <c r="CCC264" s="50"/>
      <c r="CCD264" s="50"/>
      <c r="CCE264" s="50"/>
      <c r="CCF264" s="50"/>
      <c r="CCG264" s="50"/>
      <c r="CCH264" s="50"/>
      <c r="CCI264" s="50"/>
      <c r="CCJ264" s="50"/>
      <c r="CCK264" s="50"/>
      <c r="CCL264" s="50"/>
      <c r="CCM264" s="50"/>
      <c r="CCN264" s="50"/>
      <c r="CCO264" s="50"/>
      <c r="CCP264" s="50"/>
      <c r="CCQ264" s="50"/>
      <c r="CCR264" s="50"/>
      <c r="CCS264" s="102"/>
      <c r="CCT264" s="103"/>
      <c r="CCU264" s="101"/>
      <c r="CCV264" s="106"/>
      <c r="CCW264" s="105"/>
      <c r="CCX264" s="50"/>
      <c r="CCY264" s="50"/>
      <c r="CCZ264" s="50"/>
      <c r="CDA264" s="50"/>
      <c r="CDB264" s="50"/>
      <c r="CDC264" s="50"/>
      <c r="CDD264" s="50"/>
      <c r="CDE264" s="50"/>
      <c r="CDF264" s="50"/>
      <c r="CDG264" s="50"/>
      <c r="CDH264" s="50"/>
      <c r="CDI264" s="50"/>
      <c r="CDJ264" s="50"/>
      <c r="CDK264" s="50"/>
      <c r="CDL264" s="50"/>
      <c r="CDM264" s="50"/>
      <c r="CDN264" s="50"/>
      <c r="CDO264" s="50"/>
      <c r="CDP264" s="50"/>
      <c r="CDQ264" s="50"/>
      <c r="CDR264" s="50"/>
      <c r="CDS264" s="50"/>
      <c r="CDT264" s="50"/>
      <c r="CDU264" s="50"/>
      <c r="CDV264" s="50"/>
      <c r="CDW264" s="50"/>
      <c r="CDX264" s="50"/>
      <c r="CDY264" s="50"/>
      <c r="CDZ264" s="50"/>
      <c r="CEA264" s="50"/>
      <c r="CEB264" s="50"/>
      <c r="CEC264" s="102"/>
      <c r="CED264" s="103"/>
      <c r="CEE264" s="101"/>
      <c r="CEF264" s="106"/>
      <c r="CEG264" s="105"/>
      <c r="CEH264" s="50"/>
      <c r="CEI264" s="50"/>
      <c r="CEJ264" s="50"/>
      <c r="CEK264" s="50"/>
      <c r="CEL264" s="50"/>
      <c r="CEM264" s="50"/>
      <c r="CEN264" s="50"/>
      <c r="CEO264" s="50"/>
      <c r="CEP264" s="50"/>
      <c r="CEQ264" s="50"/>
      <c r="CER264" s="50"/>
      <c r="CES264" s="50"/>
      <c r="CET264" s="50"/>
      <c r="CEU264" s="50"/>
      <c r="CEV264" s="50"/>
      <c r="CEW264" s="50"/>
      <c r="CEX264" s="50"/>
      <c r="CEY264" s="50"/>
      <c r="CEZ264" s="50"/>
      <c r="CFA264" s="50"/>
      <c r="CFB264" s="50"/>
      <c r="CFC264" s="50"/>
      <c r="CFD264" s="50"/>
      <c r="CFE264" s="50"/>
      <c r="CFF264" s="50"/>
      <c r="CFG264" s="50"/>
      <c r="CFH264" s="50"/>
      <c r="CFI264" s="50"/>
      <c r="CFJ264" s="50"/>
      <c r="CFK264" s="50"/>
      <c r="CFL264" s="50"/>
      <c r="CFM264" s="102"/>
      <c r="CFN264" s="103"/>
      <c r="CFO264" s="101"/>
      <c r="CFP264" s="106"/>
      <c r="CFQ264" s="105"/>
      <c r="CFR264" s="50"/>
      <c r="CFS264" s="50"/>
      <c r="CFT264" s="50"/>
      <c r="CFU264" s="50"/>
      <c r="CFV264" s="50"/>
      <c r="CFW264" s="50"/>
      <c r="CFX264" s="50"/>
      <c r="CFY264" s="50"/>
      <c r="CFZ264" s="50"/>
      <c r="CGA264" s="50"/>
      <c r="CGB264" s="50"/>
      <c r="CGC264" s="50"/>
      <c r="CGD264" s="50"/>
      <c r="CGE264" s="50"/>
      <c r="CGF264" s="50"/>
      <c r="CGG264" s="50"/>
      <c r="CGH264" s="50"/>
      <c r="CGI264" s="50"/>
      <c r="CGJ264" s="50"/>
      <c r="CGK264" s="50"/>
      <c r="CGL264" s="50"/>
      <c r="CGM264" s="50"/>
      <c r="CGN264" s="50"/>
      <c r="CGO264" s="50"/>
      <c r="CGP264" s="50"/>
      <c r="CGQ264" s="50"/>
      <c r="CGR264" s="50"/>
      <c r="CGS264" s="50"/>
      <c r="CGT264" s="50"/>
      <c r="CGU264" s="50"/>
      <c r="CGV264" s="50"/>
      <c r="CGW264" s="102"/>
      <c r="CGX264" s="103"/>
      <c r="CGY264" s="101"/>
      <c r="CGZ264" s="106"/>
      <c r="CHA264" s="105"/>
      <c r="CHB264" s="50"/>
      <c r="CHC264" s="50"/>
      <c r="CHD264" s="50"/>
      <c r="CHE264" s="50"/>
      <c r="CHF264" s="50"/>
      <c r="CHG264" s="50"/>
      <c r="CHH264" s="50"/>
      <c r="CHI264" s="50"/>
      <c r="CHJ264" s="50"/>
      <c r="CHK264" s="50"/>
      <c r="CHL264" s="50"/>
      <c r="CHM264" s="50"/>
      <c r="CHN264" s="50"/>
      <c r="CHO264" s="50"/>
      <c r="CHP264" s="50"/>
      <c r="CHQ264" s="50"/>
      <c r="CHR264" s="50"/>
      <c r="CHS264" s="50"/>
      <c r="CHT264" s="50"/>
      <c r="CHU264" s="50"/>
      <c r="CHV264" s="50"/>
      <c r="CHW264" s="50"/>
      <c r="CHX264" s="50"/>
      <c r="CHY264" s="50"/>
      <c r="CHZ264" s="50"/>
      <c r="CIA264" s="50"/>
      <c r="CIB264" s="50"/>
      <c r="CIC264" s="50"/>
      <c r="CID264" s="50"/>
      <c r="CIE264" s="50"/>
      <c r="CIF264" s="50"/>
      <c r="CIG264" s="102"/>
      <c r="CIH264" s="103"/>
      <c r="CII264" s="101"/>
      <c r="CIJ264" s="106"/>
      <c r="CIK264" s="105"/>
      <c r="CIL264" s="50"/>
      <c r="CIM264" s="50"/>
      <c r="CIN264" s="50"/>
      <c r="CIO264" s="50"/>
      <c r="CIP264" s="50"/>
      <c r="CIQ264" s="50"/>
      <c r="CIR264" s="50"/>
      <c r="CIS264" s="50"/>
      <c r="CIT264" s="50"/>
      <c r="CIU264" s="50"/>
      <c r="CIV264" s="50"/>
      <c r="CIW264" s="50"/>
      <c r="CIX264" s="50"/>
      <c r="CIY264" s="50"/>
      <c r="CIZ264" s="50"/>
      <c r="CJA264" s="50"/>
      <c r="CJB264" s="50"/>
      <c r="CJC264" s="50"/>
      <c r="CJD264" s="50"/>
      <c r="CJE264" s="50"/>
      <c r="CJF264" s="50"/>
      <c r="CJG264" s="50"/>
      <c r="CJH264" s="50"/>
      <c r="CJI264" s="50"/>
      <c r="CJJ264" s="50"/>
      <c r="CJK264" s="50"/>
      <c r="CJL264" s="50"/>
      <c r="CJM264" s="50"/>
      <c r="CJN264" s="50"/>
      <c r="CJO264" s="50"/>
      <c r="CJP264" s="50"/>
      <c r="CJQ264" s="102"/>
      <c r="CJR264" s="103"/>
      <c r="CJS264" s="101"/>
      <c r="CJT264" s="106"/>
      <c r="CJU264" s="105"/>
      <c r="CJV264" s="50"/>
      <c r="CJW264" s="50"/>
      <c r="CJX264" s="50"/>
      <c r="CJY264" s="50"/>
      <c r="CJZ264" s="50"/>
      <c r="CKA264" s="50"/>
      <c r="CKB264" s="50"/>
      <c r="CKC264" s="50"/>
      <c r="CKD264" s="50"/>
      <c r="CKE264" s="50"/>
      <c r="CKF264" s="50"/>
      <c r="CKG264" s="50"/>
      <c r="CKH264" s="50"/>
      <c r="CKI264" s="50"/>
      <c r="CKJ264" s="50"/>
      <c r="CKK264" s="50"/>
      <c r="CKL264" s="50"/>
      <c r="CKM264" s="50"/>
      <c r="CKN264" s="50"/>
      <c r="CKO264" s="50"/>
      <c r="CKP264" s="50"/>
      <c r="CKQ264" s="50"/>
      <c r="CKR264" s="50"/>
      <c r="CKS264" s="50"/>
      <c r="CKT264" s="50"/>
      <c r="CKU264" s="50"/>
      <c r="CKV264" s="50"/>
      <c r="CKW264" s="50"/>
      <c r="CKX264" s="50"/>
      <c r="CKY264" s="50"/>
      <c r="CKZ264" s="50"/>
      <c r="CLA264" s="102"/>
      <c r="CLB264" s="103"/>
      <c r="CLC264" s="101"/>
      <c r="CLD264" s="106"/>
      <c r="CLE264" s="105"/>
      <c r="CLF264" s="50"/>
      <c r="CLG264" s="50"/>
      <c r="CLH264" s="50"/>
      <c r="CLI264" s="50"/>
      <c r="CLJ264" s="50"/>
      <c r="CLK264" s="50"/>
      <c r="CLL264" s="50"/>
      <c r="CLM264" s="50"/>
      <c r="CLN264" s="50"/>
      <c r="CLO264" s="50"/>
      <c r="CLP264" s="50"/>
      <c r="CLQ264" s="50"/>
      <c r="CLR264" s="50"/>
      <c r="CLS264" s="50"/>
      <c r="CLT264" s="50"/>
      <c r="CLU264" s="50"/>
      <c r="CLV264" s="50"/>
      <c r="CLW264" s="50"/>
      <c r="CLX264" s="50"/>
      <c r="CLY264" s="50"/>
      <c r="CLZ264" s="50"/>
      <c r="CMA264" s="50"/>
      <c r="CMB264" s="50"/>
      <c r="CMC264" s="50"/>
      <c r="CMD264" s="50"/>
      <c r="CME264" s="50"/>
      <c r="CMF264" s="50"/>
      <c r="CMG264" s="50"/>
      <c r="CMH264" s="50"/>
      <c r="CMI264" s="50"/>
      <c r="CMJ264" s="50"/>
      <c r="CMK264" s="102"/>
      <c r="CML264" s="103"/>
      <c r="CMM264" s="101"/>
      <c r="CMN264" s="106"/>
      <c r="CMO264" s="105"/>
      <c r="CMP264" s="50"/>
      <c r="CMQ264" s="50"/>
      <c r="CMR264" s="50"/>
      <c r="CMS264" s="50"/>
      <c r="CMT264" s="50"/>
      <c r="CMU264" s="50"/>
      <c r="CMV264" s="50"/>
      <c r="CMW264" s="50"/>
      <c r="CMX264" s="50"/>
      <c r="CMY264" s="50"/>
      <c r="CMZ264" s="50"/>
      <c r="CNA264" s="50"/>
      <c r="CNB264" s="50"/>
      <c r="CNC264" s="50"/>
      <c r="CND264" s="50"/>
      <c r="CNE264" s="50"/>
      <c r="CNF264" s="50"/>
      <c r="CNG264" s="50"/>
      <c r="CNH264" s="50"/>
      <c r="CNI264" s="50"/>
      <c r="CNJ264" s="50"/>
      <c r="CNK264" s="50"/>
      <c r="CNL264" s="50"/>
      <c r="CNM264" s="50"/>
      <c r="CNN264" s="50"/>
      <c r="CNO264" s="50"/>
      <c r="CNP264" s="50"/>
      <c r="CNQ264" s="50"/>
      <c r="CNR264" s="50"/>
      <c r="CNS264" s="50"/>
      <c r="CNT264" s="50"/>
      <c r="CNU264" s="102"/>
      <c r="CNV264" s="103"/>
      <c r="CNW264" s="101"/>
      <c r="CNX264" s="106"/>
      <c r="CNY264" s="105"/>
      <c r="CNZ264" s="50"/>
      <c r="COA264" s="50"/>
      <c r="COB264" s="50"/>
      <c r="COC264" s="50"/>
      <c r="COD264" s="50"/>
      <c r="COE264" s="50"/>
      <c r="COF264" s="50"/>
      <c r="COG264" s="50"/>
      <c r="COH264" s="50"/>
      <c r="COI264" s="50"/>
      <c r="COJ264" s="50"/>
      <c r="COK264" s="50"/>
      <c r="COL264" s="50"/>
      <c r="COM264" s="50"/>
      <c r="CON264" s="50"/>
      <c r="COO264" s="50"/>
      <c r="COP264" s="50"/>
      <c r="COQ264" s="50"/>
      <c r="COR264" s="50"/>
      <c r="COS264" s="50"/>
      <c r="COT264" s="50"/>
      <c r="COU264" s="50"/>
      <c r="COV264" s="50"/>
      <c r="COW264" s="50"/>
      <c r="COX264" s="50"/>
      <c r="COY264" s="50"/>
      <c r="COZ264" s="50"/>
      <c r="CPA264" s="50"/>
      <c r="CPB264" s="50"/>
      <c r="CPC264" s="50"/>
      <c r="CPD264" s="50"/>
      <c r="CPE264" s="102"/>
      <c r="CPF264" s="103"/>
      <c r="CPG264" s="101"/>
      <c r="CPH264" s="106"/>
      <c r="CPI264" s="105"/>
      <c r="CPJ264" s="50"/>
      <c r="CPK264" s="50"/>
      <c r="CPL264" s="50"/>
      <c r="CPM264" s="50"/>
      <c r="CPN264" s="50"/>
      <c r="CPO264" s="50"/>
      <c r="CPP264" s="50"/>
      <c r="CPQ264" s="50"/>
      <c r="CPR264" s="50"/>
      <c r="CPS264" s="50"/>
      <c r="CPT264" s="50"/>
      <c r="CPU264" s="50"/>
      <c r="CPV264" s="50"/>
      <c r="CPW264" s="50"/>
      <c r="CPX264" s="50"/>
      <c r="CPY264" s="50"/>
      <c r="CPZ264" s="50"/>
      <c r="CQA264" s="50"/>
      <c r="CQB264" s="50"/>
      <c r="CQC264" s="50"/>
      <c r="CQD264" s="50"/>
      <c r="CQE264" s="50"/>
      <c r="CQF264" s="50"/>
      <c r="CQG264" s="50"/>
      <c r="CQH264" s="50"/>
      <c r="CQI264" s="50"/>
      <c r="CQJ264" s="50"/>
      <c r="CQK264" s="50"/>
      <c r="CQL264" s="50"/>
      <c r="CQM264" s="50"/>
      <c r="CQN264" s="50"/>
      <c r="CQO264" s="102"/>
      <c r="CQP264" s="103"/>
      <c r="CQQ264" s="101"/>
      <c r="CQR264" s="106"/>
      <c r="CQS264" s="105"/>
      <c r="CQT264" s="50"/>
      <c r="CQU264" s="50"/>
      <c r="CQV264" s="50"/>
      <c r="CQW264" s="50"/>
      <c r="CQX264" s="50"/>
      <c r="CQY264" s="50"/>
      <c r="CQZ264" s="50"/>
      <c r="CRA264" s="50"/>
      <c r="CRB264" s="50"/>
      <c r="CRC264" s="50"/>
      <c r="CRD264" s="50"/>
      <c r="CRE264" s="50"/>
      <c r="CRF264" s="50"/>
      <c r="CRG264" s="50"/>
      <c r="CRH264" s="50"/>
      <c r="CRI264" s="50"/>
      <c r="CRJ264" s="50"/>
      <c r="CRK264" s="50"/>
      <c r="CRL264" s="50"/>
      <c r="CRM264" s="50"/>
      <c r="CRN264" s="50"/>
      <c r="CRO264" s="50"/>
      <c r="CRP264" s="50"/>
      <c r="CRQ264" s="50"/>
      <c r="CRR264" s="50"/>
      <c r="CRS264" s="50"/>
      <c r="CRT264" s="50"/>
      <c r="CRU264" s="50"/>
      <c r="CRV264" s="50"/>
      <c r="CRW264" s="50"/>
      <c r="CRX264" s="50"/>
      <c r="CRY264" s="102"/>
      <c r="CRZ264" s="103"/>
      <c r="CSA264" s="101"/>
      <c r="CSB264" s="106"/>
      <c r="CSC264" s="105"/>
      <c r="CSD264" s="50"/>
      <c r="CSE264" s="50"/>
      <c r="CSF264" s="50"/>
      <c r="CSG264" s="50"/>
      <c r="CSH264" s="50"/>
      <c r="CSI264" s="50"/>
      <c r="CSJ264" s="50"/>
      <c r="CSK264" s="50"/>
      <c r="CSL264" s="50"/>
      <c r="CSM264" s="50"/>
      <c r="CSN264" s="50"/>
      <c r="CSO264" s="50"/>
      <c r="CSP264" s="50"/>
      <c r="CSQ264" s="50"/>
      <c r="CSR264" s="50"/>
      <c r="CSS264" s="50"/>
      <c r="CST264" s="50"/>
      <c r="CSU264" s="50"/>
      <c r="CSV264" s="50"/>
      <c r="CSW264" s="50"/>
      <c r="CSX264" s="50"/>
      <c r="CSY264" s="50"/>
      <c r="CSZ264" s="50"/>
      <c r="CTA264" s="50"/>
      <c r="CTB264" s="50"/>
      <c r="CTC264" s="50"/>
      <c r="CTD264" s="50"/>
      <c r="CTE264" s="50"/>
      <c r="CTF264" s="50"/>
      <c r="CTG264" s="50"/>
      <c r="CTH264" s="50"/>
      <c r="CTI264" s="102"/>
      <c r="CTJ264" s="103"/>
      <c r="CTK264" s="101"/>
      <c r="CTL264" s="106"/>
      <c r="CTM264" s="105"/>
      <c r="CTN264" s="50"/>
      <c r="CTO264" s="50"/>
      <c r="CTP264" s="50"/>
      <c r="CTQ264" s="50"/>
      <c r="CTR264" s="50"/>
      <c r="CTS264" s="50"/>
      <c r="CTT264" s="50"/>
      <c r="CTU264" s="50"/>
      <c r="CTV264" s="50"/>
      <c r="CTW264" s="50"/>
      <c r="CTX264" s="50"/>
      <c r="CTY264" s="50"/>
      <c r="CTZ264" s="50"/>
      <c r="CUA264" s="50"/>
      <c r="CUB264" s="50"/>
      <c r="CUC264" s="50"/>
      <c r="CUD264" s="50"/>
      <c r="CUE264" s="50"/>
      <c r="CUF264" s="50"/>
      <c r="CUG264" s="50"/>
      <c r="CUH264" s="50"/>
      <c r="CUI264" s="50"/>
      <c r="CUJ264" s="50"/>
      <c r="CUK264" s="50"/>
      <c r="CUL264" s="50"/>
      <c r="CUM264" s="50"/>
      <c r="CUN264" s="50"/>
      <c r="CUO264" s="50"/>
      <c r="CUP264" s="50"/>
      <c r="CUQ264" s="50"/>
      <c r="CUR264" s="50"/>
      <c r="CUS264" s="102"/>
      <c r="CUT264" s="103"/>
      <c r="CUU264" s="101"/>
      <c r="CUV264" s="106"/>
      <c r="CUW264" s="105"/>
      <c r="CUX264" s="50"/>
      <c r="CUY264" s="50"/>
      <c r="CUZ264" s="50"/>
      <c r="CVA264" s="50"/>
      <c r="CVB264" s="50"/>
      <c r="CVC264" s="50"/>
      <c r="CVD264" s="50"/>
      <c r="CVE264" s="50"/>
      <c r="CVF264" s="50"/>
      <c r="CVG264" s="50"/>
      <c r="CVH264" s="50"/>
      <c r="CVI264" s="50"/>
      <c r="CVJ264" s="50"/>
      <c r="CVK264" s="50"/>
      <c r="CVL264" s="50"/>
      <c r="CVM264" s="50"/>
      <c r="CVN264" s="50"/>
      <c r="CVO264" s="50"/>
      <c r="CVP264" s="50"/>
      <c r="CVQ264" s="50"/>
      <c r="CVR264" s="50"/>
      <c r="CVS264" s="50"/>
      <c r="CVT264" s="50"/>
      <c r="CVU264" s="50"/>
      <c r="CVV264" s="50"/>
      <c r="CVW264" s="50"/>
      <c r="CVX264" s="50"/>
      <c r="CVY264" s="50"/>
      <c r="CVZ264" s="50"/>
      <c r="CWA264" s="50"/>
      <c r="CWB264" s="50"/>
      <c r="CWC264" s="102"/>
      <c r="CWD264" s="103"/>
      <c r="CWE264" s="101"/>
      <c r="CWF264" s="106"/>
      <c r="CWG264" s="105"/>
      <c r="CWH264" s="50"/>
      <c r="CWI264" s="50"/>
      <c r="CWJ264" s="50"/>
      <c r="CWK264" s="50"/>
      <c r="CWL264" s="50"/>
      <c r="CWM264" s="50"/>
      <c r="CWN264" s="50"/>
      <c r="CWO264" s="50"/>
      <c r="CWP264" s="50"/>
      <c r="CWQ264" s="50"/>
      <c r="CWR264" s="50"/>
      <c r="CWS264" s="50"/>
      <c r="CWT264" s="50"/>
      <c r="CWU264" s="50"/>
      <c r="CWV264" s="50"/>
      <c r="CWW264" s="50"/>
      <c r="CWX264" s="50"/>
      <c r="CWY264" s="50"/>
      <c r="CWZ264" s="50"/>
      <c r="CXA264" s="50"/>
      <c r="CXB264" s="50"/>
      <c r="CXC264" s="50"/>
      <c r="CXD264" s="50"/>
      <c r="CXE264" s="50"/>
      <c r="CXF264" s="50"/>
      <c r="CXG264" s="50"/>
      <c r="CXH264" s="50"/>
      <c r="CXI264" s="50"/>
      <c r="CXJ264" s="50"/>
      <c r="CXK264" s="50"/>
      <c r="CXL264" s="50"/>
      <c r="CXM264" s="102"/>
      <c r="CXN264" s="103"/>
      <c r="CXO264" s="101"/>
      <c r="CXP264" s="106"/>
      <c r="CXQ264" s="105"/>
      <c r="CXR264" s="50"/>
      <c r="CXS264" s="50"/>
      <c r="CXT264" s="50"/>
      <c r="CXU264" s="50"/>
      <c r="CXV264" s="50"/>
      <c r="CXW264" s="50"/>
      <c r="CXX264" s="50"/>
      <c r="CXY264" s="50"/>
      <c r="CXZ264" s="50"/>
      <c r="CYA264" s="50"/>
      <c r="CYB264" s="50"/>
      <c r="CYC264" s="50"/>
      <c r="CYD264" s="50"/>
      <c r="CYE264" s="50"/>
      <c r="CYF264" s="50"/>
      <c r="CYG264" s="50"/>
      <c r="CYH264" s="50"/>
      <c r="CYI264" s="50"/>
      <c r="CYJ264" s="50"/>
      <c r="CYK264" s="50"/>
      <c r="CYL264" s="50"/>
      <c r="CYM264" s="50"/>
      <c r="CYN264" s="50"/>
      <c r="CYO264" s="50"/>
      <c r="CYP264" s="50"/>
      <c r="CYQ264" s="50"/>
      <c r="CYR264" s="50"/>
      <c r="CYS264" s="50"/>
      <c r="CYT264" s="50"/>
      <c r="CYU264" s="50"/>
      <c r="CYV264" s="50"/>
      <c r="CYW264" s="102"/>
      <c r="CYX264" s="103"/>
      <c r="CYY264" s="101"/>
      <c r="CYZ264" s="106"/>
      <c r="CZA264" s="105"/>
      <c r="CZB264" s="50"/>
      <c r="CZC264" s="50"/>
      <c r="CZD264" s="50"/>
      <c r="CZE264" s="50"/>
      <c r="CZF264" s="50"/>
      <c r="CZG264" s="50"/>
      <c r="CZH264" s="50"/>
      <c r="CZI264" s="50"/>
      <c r="CZJ264" s="50"/>
      <c r="CZK264" s="50"/>
      <c r="CZL264" s="50"/>
      <c r="CZM264" s="50"/>
      <c r="CZN264" s="50"/>
      <c r="CZO264" s="50"/>
      <c r="CZP264" s="50"/>
      <c r="CZQ264" s="50"/>
      <c r="CZR264" s="50"/>
      <c r="CZS264" s="50"/>
      <c r="CZT264" s="50"/>
      <c r="CZU264" s="50"/>
      <c r="CZV264" s="50"/>
      <c r="CZW264" s="50"/>
      <c r="CZX264" s="50"/>
      <c r="CZY264" s="50"/>
      <c r="CZZ264" s="50"/>
      <c r="DAA264" s="50"/>
      <c r="DAB264" s="50"/>
      <c r="DAC264" s="50"/>
      <c r="DAD264" s="50"/>
      <c r="DAE264" s="50"/>
      <c r="DAF264" s="50"/>
      <c r="DAG264" s="102"/>
      <c r="DAH264" s="103"/>
      <c r="DAI264" s="101"/>
      <c r="DAJ264" s="106"/>
      <c r="DAK264" s="105"/>
      <c r="DAL264" s="50"/>
      <c r="DAM264" s="50"/>
      <c r="DAN264" s="50"/>
      <c r="DAO264" s="50"/>
      <c r="DAP264" s="50"/>
      <c r="DAQ264" s="50"/>
      <c r="DAR264" s="50"/>
      <c r="DAS264" s="50"/>
      <c r="DAT264" s="50"/>
      <c r="DAU264" s="50"/>
      <c r="DAV264" s="50"/>
      <c r="DAW264" s="50"/>
      <c r="DAX264" s="50"/>
      <c r="DAY264" s="50"/>
      <c r="DAZ264" s="50"/>
      <c r="DBA264" s="50"/>
      <c r="DBB264" s="50"/>
      <c r="DBC264" s="50"/>
      <c r="DBD264" s="50"/>
      <c r="DBE264" s="50"/>
      <c r="DBF264" s="50"/>
      <c r="DBG264" s="50"/>
      <c r="DBH264" s="50"/>
      <c r="DBI264" s="50"/>
      <c r="DBJ264" s="50"/>
      <c r="DBK264" s="50"/>
      <c r="DBL264" s="50"/>
      <c r="DBM264" s="50"/>
      <c r="DBN264" s="50"/>
      <c r="DBO264" s="50"/>
      <c r="DBP264" s="50"/>
      <c r="DBQ264" s="102"/>
      <c r="DBR264" s="103"/>
      <c r="DBS264" s="101"/>
      <c r="DBT264" s="106"/>
      <c r="DBU264" s="105"/>
      <c r="DBV264" s="50"/>
      <c r="DBW264" s="50"/>
      <c r="DBX264" s="50"/>
      <c r="DBY264" s="50"/>
      <c r="DBZ264" s="50"/>
      <c r="DCA264" s="50"/>
      <c r="DCB264" s="50"/>
      <c r="DCC264" s="50"/>
      <c r="DCD264" s="50"/>
      <c r="DCE264" s="50"/>
      <c r="DCF264" s="50"/>
      <c r="DCG264" s="50"/>
      <c r="DCH264" s="50"/>
      <c r="DCI264" s="50"/>
      <c r="DCJ264" s="50"/>
      <c r="DCK264" s="50"/>
      <c r="DCL264" s="50"/>
      <c r="DCM264" s="50"/>
      <c r="DCN264" s="50"/>
      <c r="DCO264" s="50"/>
      <c r="DCP264" s="50"/>
      <c r="DCQ264" s="50"/>
      <c r="DCR264" s="50"/>
      <c r="DCS264" s="50"/>
      <c r="DCT264" s="50"/>
      <c r="DCU264" s="50"/>
      <c r="DCV264" s="50"/>
      <c r="DCW264" s="50"/>
      <c r="DCX264" s="50"/>
      <c r="DCY264" s="50"/>
      <c r="DCZ264" s="50"/>
      <c r="DDA264" s="102"/>
      <c r="DDB264" s="103"/>
      <c r="DDC264" s="101"/>
      <c r="DDD264" s="106"/>
      <c r="DDE264" s="105"/>
      <c r="DDF264" s="50"/>
      <c r="DDG264" s="50"/>
      <c r="DDH264" s="50"/>
      <c r="DDI264" s="50"/>
      <c r="DDJ264" s="50"/>
      <c r="DDK264" s="50"/>
      <c r="DDL264" s="50"/>
      <c r="DDM264" s="50"/>
      <c r="DDN264" s="50"/>
      <c r="DDO264" s="50"/>
      <c r="DDP264" s="50"/>
      <c r="DDQ264" s="50"/>
      <c r="DDR264" s="50"/>
      <c r="DDS264" s="50"/>
      <c r="DDT264" s="50"/>
      <c r="DDU264" s="50"/>
      <c r="DDV264" s="50"/>
      <c r="DDW264" s="50"/>
      <c r="DDX264" s="50"/>
      <c r="DDY264" s="50"/>
      <c r="DDZ264" s="50"/>
      <c r="DEA264" s="50"/>
      <c r="DEB264" s="50"/>
      <c r="DEC264" s="50"/>
      <c r="DED264" s="50"/>
      <c r="DEE264" s="50"/>
      <c r="DEF264" s="50"/>
      <c r="DEG264" s="50"/>
      <c r="DEH264" s="50"/>
      <c r="DEI264" s="50"/>
      <c r="DEJ264" s="50"/>
      <c r="DEK264" s="102"/>
      <c r="DEL264" s="103"/>
      <c r="DEM264" s="101"/>
      <c r="DEN264" s="106"/>
      <c r="DEO264" s="105"/>
      <c r="DEP264" s="50"/>
      <c r="DEQ264" s="50"/>
      <c r="DER264" s="50"/>
      <c r="DES264" s="50"/>
      <c r="DET264" s="50"/>
      <c r="DEU264" s="50"/>
      <c r="DEV264" s="50"/>
      <c r="DEW264" s="50"/>
      <c r="DEX264" s="50"/>
      <c r="DEY264" s="50"/>
      <c r="DEZ264" s="50"/>
      <c r="DFA264" s="50"/>
      <c r="DFB264" s="50"/>
      <c r="DFC264" s="50"/>
      <c r="DFD264" s="50"/>
      <c r="DFE264" s="50"/>
      <c r="DFF264" s="50"/>
      <c r="DFG264" s="50"/>
      <c r="DFH264" s="50"/>
      <c r="DFI264" s="50"/>
      <c r="DFJ264" s="50"/>
      <c r="DFK264" s="50"/>
      <c r="DFL264" s="50"/>
      <c r="DFM264" s="50"/>
      <c r="DFN264" s="50"/>
      <c r="DFO264" s="50"/>
      <c r="DFP264" s="50"/>
      <c r="DFQ264" s="50"/>
      <c r="DFR264" s="50"/>
      <c r="DFS264" s="50"/>
      <c r="DFT264" s="50"/>
      <c r="DFU264" s="102"/>
      <c r="DFV264" s="103"/>
      <c r="DFW264" s="101"/>
      <c r="DFX264" s="106"/>
      <c r="DFY264" s="105"/>
      <c r="DFZ264" s="50"/>
      <c r="DGA264" s="50"/>
      <c r="DGB264" s="50"/>
      <c r="DGC264" s="50"/>
      <c r="DGD264" s="50"/>
      <c r="DGE264" s="50"/>
      <c r="DGF264" s="50"/>
      <c r="DGG264" s="50"/>
      <c r="DGH264" s="50"/>
      <c r="DGI264" s="50"/>
      <c r="DGJ264" s="50"/>
      <c r="DGK264" s="50"/>
      <c r="DGL264" s="50"/>
      <c r="DGM264" s="50"/>
      <c r="DGN264" s="50"/>
      <c r="DGO264" s="50"/>
      <c r="DGP264" s="50"/>
      <c r="DGQ264" s="50"/>
      <c r="DGR264" s="50"/>
      <c r="DGS264" s="50"/>
      <c r="DGT264" s="50"/>
      <c r="DGU264" s="50"/>
      <c r="DGV264" s="50"/>
      <c r="DGW264" s="50"/>
      <c r="DGX264" s="50"/>
      <c r="DGY264" s="50"/>
      <c r="DGZ264" s="50"/>
      <c r="DHA264" s="50"/>
      <c r="DHB264" s="50"/>
      <c r="DHC264" s="50"/>
      <c r="DHD264" s="50"/>
      <c r="DHE264" s="102"/>
      <c r="DHF264" s="103"/>
      <c r="DHG264" s="101"/>
      <c r="DHH264" s="106"/>
      <c r="DHI264" s="105"/>
      <c r="DHJ264" s="50"/>
      <c r="DHK264" s="50"/>
      <c r="DHL264" s="50"/>
      <c r="DHM264" s="50"/>
      <c r="DHN264" s="50"/>
      <c r="DHO264" s="50"/>
      <c r="DHP264" s="50"/>
      <c r="DHQ264" s="50"/>
      <c r="DHR264" s="50"/>
      <c r="DHS264" s="50"/>
      <c r="DHT264" s="50"/>
      <c r="DHU264" s="50"/>
      <c r="DHV264" s="50"/>
      <c r="DHW264" s="50"/>
      <c r="DHX264" s="50"/>
      <c r="DHY264" s="50"/>
      <c r="DHZ264" s="50"/>
      <c r="DIA264" s="50"/>
      <c r="DIB264" s="50"/>
      <c r="DIC264" s="50"/>
      <c r="DID264" s="50"/>
      <c r="DIE264" s="50"/>
      <c r="DIF264" s="50"/>
      <c r="DIG264" s="50"/>
      <c r="DIH264" s="50"/>
      <c r="DII264" s="50"/>
      <c r="DIJ264" s="50"/>
      <c r="DIK264" s="50"/>
      <c r="DIL264" s="50"/>
      <c r="DIM264" s="50"/>
      <c r="DIN264" s="50"/>
      <c r="DIO264" s="102"/>
      <c r="DIP264" s="103"/>
      <c r="DIQ264" s="101"/>
      <c r="DIR264" s="106"/>
      <c r="DIS264" s="105"/>
      <c r="DIT264" s="50"/>
      <c r="DIU264" s="50"/>
      <c r="DIV264" s="50"/>
      <c r="DIW264" s="50"/>
      <c r="DIX264" s="50"/>
      <c r="DIY264" s="50"/>
      <c r="DIZ264" s="50"/>
      <c r="DJA264" s="50"/>
      <c r="DJB264" s="50"/>
      <c r="DJC264" s="50"/>
      <c r="DJD264" s="50"/>
      <c r="DJE264" s="50"/>
      <c r="DJF264" s="50"/>
      <c r="DJG264" s="50"/>
      <c r="DJH264" s="50"/>
      <c r="DJI264" s="50"/>
      <c r="DJJ264" s="50"/>
      <c r="DJK264" s="50"/>
      <c r="DJL264" s="50"/>
      <c r="DJM264" s="50"/>
      <c r="DJN264" s="50"/>
      <c r="DJO264" s="50"/>
      <c r="DJP264" s="50"/>
      <c r="DJQ264" s="50"/>
      <c r="DJR264" s="50"/>
      <c r="DJS264" s="50"/>
      <c r="DJT264" s="50"/>
      <c r="DJU264" s="50"/>
      <c r="DJV264" s="50"/>
      <c r="DJW264" s="50"/>
      <c r="DJX264" s="50"/>
      <c r="DJY264" s="102"/>
      <c r="DJZ264" s="103"/>
      <c r="DKA264" s="101"/>
      <c r="DKB264" s="106"/>
      <c r="DKC264" s="105"/>
      <c r="DKD264" s="50"/>
      <c r="DKE264" s="50"/>
      <c r="DKF264" s="50"/>
      <c r="DKG264" s="50"/>
      <c r="DKH264" s="50"/>
      <c r="DKI264" s="50"/>
      <c r="DKJ264" s="50"/>
      <c r="DKK264" s="50"/>
      <c r="DKL264" s="50"/>
      <c r="DKM264" s="50"/>
      <c r="DKN264" s="50"/>
      <c r="DKO264" s="50"/>
      <c r="DKP264" s="50"/>
      <c r="DKQ264" s="50"/>
      <c r="DKR264" s="50"/>
      <c r="DKS264" s="50"/>
      <c r="DKT264" s="50"/>
      <c r="DKU264" s="50"/>
      <c r="DKV264" s="50"/>
      <c r="DKW264" s="50"/>
      <c r="DKX264" s="50"/>
      <c r="DKY264" s="50"/>
      <c r="DKZ264" s="50"/>
      <c r="DLA264" s="50"/>
      <c r="DLB264" s="50"/>
      <c r="DLC264" s="50"/>
      <c r="DLD264" s="50"/>
      <c r="DLE264" s="50"/>
      <c r="DLF264" s="50"/>
      <c r="DLG264" s="50"/>
      <c r="DLH264" s="50"/>
      <c r="DLI264" s="102"/>
      <c r="DLJ264" s="103"/>
      <c r="DLK264" s="101"/>
      <c r="DLL264" s="106"/>
      <c r="DLM264" s="105"/>
      <c r="DLN264" s="50"/>
      <c r="DLO264" s="50"/>
      <c r="DLP264" s="50"/>
      <c r="DLQ264" s="50"/>
      <c r="DLR264" s="50"/>
      <c r="DLS264" s="50"/>
      <c r="DLT264" s="50"/>
      <c r="DLU264" s="50"/>
      <c r="DLV264" s="50"/>
      <c r="DLW264" s="50"/>
      <c r="DLX264" s="50"/>
      <c r="DLY264" s="50"/>
      <c r="DLZ264" s="50"/>
      <c r="DMA264" s="50"/>
      <c r="DMB264" s="50"/>
      <c r="DMC264" s="50"/>
      <c r="DMD264" s="50"/>
      <c r="DME264" s="50"/>
      <c r="DMF264" s="50"/>
      <c r="DMG264" s="50"/>
      <c r="DMH264" s="50"/>
      <c r="DMI264" s="50"/>
      <c r="DMJ264" s="50"/>
      <c r="DMK264" s="50"/>
      <c r="DML264" s="50"/>
      <c r="DMM264" s="50"/>
      <c r="DMN264" s="50"/>
      <c r="DMO264" s="50"/>
      <c r="DMP264" s="50"/>
      <c r="DMQ264" s="50"/>
      <c r="DMR264" s="50"/>
      <c r="DMS264" s="102"/>
      <c r="DMT264" s="103"/>
      <c r="DMU264" s="101"/>
      <c r="DMV264" s="106"/>
      <c r="DMW264" s="105"/>
      <c r="DMX264" s="50"/>
      <c r="DMY264" s="50"/>
      <c r="DMZ264" s="50"/>
      <c r="DNA264" s="50"/>
      <c r="DNB264" s="50"/>
      <c r="DNC264" s="50"/>
      <c r="DND264" s="50"/>
      <c r="DNE264" s="50"/>
      <c r="DNF264" s="50"/>
      <c r="DNG264" s="50"/>
      <c r="DNH264" s="50"/>
      <c r="DNI264" s="50"/>
      <c r="DNJ264" s="50"/>
      <c r="DNK264" s="50"/>
      <c r="DNL264" s="50"/>
      <c r="DNM264" s="50"/>
      <c r="DNN264" s="50"/>
      <c r="DNO264" s="50"/>
      <c r="DNP264" s="50"/>
      <c r="DNQ264" s="50"/>
      <c r="DNR264" s="50"/>
      <c r="DNS264" s="50"/>
      <c r="DNT264" s="50"/>
      <c r="DNU264" s="50"/>
      <c r="DNV264" s="50"/>
      <c r="DNW264" s="50"/>
      <c r="DNX264" s="50"/>
      <c r="DNY264" s="50"/>
      <c r="DNZ264" s="50"/>
      <c r="DOA264" s="50"/>
      <c r="DOB264" s="50"/>
      <c r="DOC264" s="102"/>
      <c r="DOD264" s="103"/>
      <c r="DOE264" s="101"/>
      <c r="DOF264" s="106"/>
      <c r="DOG264" s="105"/>
      <c r="DOH264" s="50"/>
      <c r="DOI264" s="50"/>
      <c r="DOJ264" s="50"/>
      <c r="DOK264" s="50"/>
      <c r="DOL264" s="50"/>
      <c r="DOM264" s="50"/>
      <c r="DON264" s="50"/>
      <c r="DOO264" s="50"/>
      <c r="DOP264" s="50"/>
      <c r="DOQ264" s="50"/>
      <c r="DOR264" s="50"/>
      <c r="DOS264" s="50"/>
      <c r="DOT264" s="50"/>
      <c r="DOU264" s="50"/>
      <c r="DOV264" s="50"/>
      <c r="DOW264" s="50"/>
      <c r="DOX264" s="50"/>
      <c r="DOY264" s="50"/>
      <c r="DOZ264" s="50"/>
      <c r="DPA264" s="50"/>
      <c r="DPB264" s="50"/>
      <c r="DPC264" s="50"/>
      <c r="DPD264" s="50"/>
      <c r="DPE264" s="50"/>
      <c r="DPF264" s="50"/>
      <c r="DPG264" s="50"/>
      <c r="DPH264" s="50"/>
      <c r="DPI264" s="50"/>
      <c r="DPJ264" s="50"/>
      <c r="DPK264" s="50"/>
      <c r="DPL264" s="50"/>
      <c r="DPM264" s="102"/>
      <c r="DPN264" s="103"/>
      <c r="DPO264" s="101"/>
      <c r="DPP264" s="106"/>
      <c r="DPQ264" s="105"/>
      <c r="DPR264" s="50"/>
      <c r="DPS264" s="50"/>
      <c r="DPT264" s="50"/>
      <c r="DPU264" s="50"/>
      <c r="DPV264" s="50"/>
      <c r="DPW264" s="50"/>
      <c r="DPX264" s="50"/>
      <c r="DPY264" s="50"/>
      <c r="DPZ264" s="50"/>
      <c r="DQA264" s="50"/>
      <c r="DQB264" s="50"/>
      <c r="DQC264" s="50"/>
      <c r="DQD264" s="50"/>
      <c r="DQE264" s="50"/>
      <c r="DQF264" s="50"/>
      <c r="DQG264" s="50"/>
      <c r="DQH264" s="50"/>
      <c r="DQI264" s="50"/>
      <c r="DQJ264" s="50"/>
      <c r="DQK264" s="50"/>
      <c r="DQL264" s="50"/>
      <c r="DQM264" s="50"/>
      <c r="DQN264" s="50"/>
      <c r="DQO264" s="50"/>
      <c r="DQP264" s="50"/>
      <c r="DQQ264" s="50"/>
      <c r="DQR264" s="50"/>
      <c r="DQS264" s="50"/>
      <c r="DQT264" s="50"/>
      <c r="DQU264" s="50"/>
      <c r="DQV264" s="50"/>
      <c r="DQW264" s="102"/>
      <c r="DQX264" s="103"/>
      <c r="DQY264" s="101"/>
      <c r="DQZ264" s="106"/>
      <c r="DRA264" s="105"/>
      <c r="DRB264" s="50"/>
      <c r="DRC264" s="50"/>
      <c r="DRD264" s="50"/>
      <c r="DRE264" s="50"/>
      <c r="DRF264" s="50"/>
      <c r="DRG264" s="50"/>
      <c r="DRH264" s="50"/>
      <c r="DRI264" s="50"/>
      <c r="DRJ264" s="50"/>
      <c r="DRK264" s="50"/>
      <c r="DRL264" s="50"/>
      <c r="DRM264" s="50"/>
      <c r="DRN264" s="50"/>
      <c r="DRO264" s="50"/>
      <c r="DRP264" s="50"/>
      <c r="DRQ264" s="50"/>
      <c r="DRR264" s="50"/>
      <c r="DRS264" s="50"/>
      <c r="DRT264" s="50"/>
      <c r="DRU264" s="50"/>
      <c r="DRV264" s="50"/>
      <c r="DRW264" s="50"/>
      <c r="DRX264" s="50"/>
      <c r="DRY264" s="50"/>
      <c r="DRZ264" s="50"/>
      <c r="DSA264" s="50"/>
      <c r="DSB264" s="50"/>
      <c r="DSC264" s="50"/>
      <c r="DSD264" s="50"/>
      <c r="DSE264" s="50"/>
      <c r="DSF264" s="50"/>
      <c r="DSG264" s="102"/>
      <c r="DSH264" s="103"/>
      <c r="DSI264" s="101"/>
      <c r="DSJ264" s="106"/>
      <c r="DSK264" s="105"/>
      <c r="DSL264" s="50"/>
      <c r="DSM264" s="50"/>
      <c r="DSN264" s="50"/>
      <c r="DSO264" s="50"/>
      <c r="DSP264" s="50"/>
      <c r="DSQ264" s="50"/>
      <c r="DSR264" s="50"/>
      <c r="DSS264" s="50"/>
      <c r="DST264" s="50"/>
      <c r="DSU264" s="50"/>
      <c r="DSV264" s="50"/>
      <c r="DSW264" s="50"/>
      <c r="DSX264" s="50"/>
      <c r="DSY264" s="50"/>
      <c r="DSZ264" s="50"/>
      <c r="DTA264" s="50"/>
      <c r="DTB264" s="50"/>
      <c r="DTC264" s="50"/>
      <c r="DTD264" s="50"/>
      <c r="DTE264" s="50"/>
      <c r="DTF264" s="50"/>
      <c r="DTG264" s="50"/>
      <c r="DTH264" s="50"/>
      <c r="DTI264" s="50"/>
      <c r="DTJ264" s="50"/>
      <c r="DTK264" s="50"/>
      <c r="DTL264" s="50"/>
      <c r="DTM264" s="50"/>
      <c r="DTN264" s="50"/>
      <c r="DTO264" s="50"/>
      <c r="DTP264" s="50"/>
      <c r="DTQ264" s="102"/>
      <c r="DTR264" s="103"/>
      <c r="DTS264" s="101"/>
      <c r="DTT264" s="106"/>
      <c r="DTU264" s="105"/>
      <c r="DTV264" s="50"/>
      <c r="DTW264" s="50"/>
      <c r="DTX264" s="50"/>
      <c r="DTY264" s="50"/>
      <c r="DTZ264" s="50"/>
      <c r="DUA264" s="50"/>
      <c r="DUB264" s="50"/>
      <c r="DUC264" s="50"/>
      <c r="DUD264" s="50"/>
      <c r="DUE264" s="50"/>
      <c r="DUF264" s="50"/>
      <c r="DUG264" s="50"/>
      <c r="DUH264" s="50"/>
      <c r="DUI264" s="50"/>
      <c r="DUJ264" s="50"/>
      <c r="DUK264" s="50"/>
      <c r="DUL264" s="50"/>
      <c r="DUM264" s="50"/>
      <c r="DUN264" s="50"/>
      <c r="DUO264" s="50"/>
      <c r="DUP264" s="50"/>
      <c r="DUQ264" s="50"/>
      <c r="DUR264" s="50"/>
      <c r="DUS264" s="50"/>
      <c r="DUT264" s="50"/>
      <c r="DUU264" s="50"/>
      <c r="DUV264" s="50"/>
      <c r="DUW264" s="50"/>
      <c r="DUX264" s="50"/>
      <c r="DUY264" s="50"/>
      <c r="DUZ264" s="50"/>
      <c r="DVA264" s="102"/>
      <c r="DVB264" s="103"/>
      <c r="DVC264" s="101"/>
      <c r="DVD264" s="106"/>
      <c r="DVE264" s="105"/>
      <c r="DVF264" s="50"/>
      <c r="DVG264" s="50"/>
      <c r="DVH264" s="50"/>
      <c r="DVI264" s="50"/>
      <c r="DVJ264" s="50"/>
      <c r="DVK264" s="50"/>
      <c r="DVL264" s="50"/>
      <c r="DVM264" s="50"/>
      <c r="DVN264" s="50"/>
      <c r="DVO264" s="50"/>
      <c r="DVP264" s="50"/>
      <c r="DVQ264" s="50"/>
      <c r="DVR264" s="50"/>
      <c r="DVS264" s="50"/>
      <c r="DVT264" s="50"/>
      <c r="DVU264" s="50"/>
      <c r="DVV264" s="50"/>
      <c r="DVW264" s="50"/>
      <c r="DVX264" s="50"/>
      <c r="DVY264" s="50"/>
      <c r="DVZ264" s="50"/>
      <c r="DWA264" s="50"/>
      <c r="DWB264" s="50"/>
      <c r="DWC264" s="50"/>
      <c r="DWD264" s="50"/>
      <c r="DWE264" s="50"/>
      <c r="DWF264" s="50"/>
      <c r="DWG264" s="50"/>
      <c r="DWH264" s="50"/>
      <c r="DWI264" s="50"/>
      <c r="DWJ264" s="50"/>
      <c r="DWK264" s="102"/>
      <c r="DWL264" s="103"/>
      <c r="DWM264" s="101"/>
      <c r="DWN264" s="106"/>
      <c r="DWO264" s="105"/>
      <c r="DWP264" s="50"/>
      <c r="DWQ264" s="50"/>
      <c r="DWR264" s="50"/>
      <c r="DWS264" s="50"/>
      <c r="DWT264" s="50"/>
      <c r="DWU264" s="50"/>
      <c r="DWV264" s="50"/>
      <c r="DWW264" s="50"/>
      <c r="DWX264" s="50"/>
      <c r="DWY264" s="50"/>
      <c r="DWZ264" s="50"/>
      <c r="DXA264" s="50"/>
      <c r="DXB264" s="50"/>
      <c r="DXC264" s="50"/>
      <c r="DXD264" s="50"/>
      <c r="DXE264" s="50"/>
      <c r="DXF264" s="50"/>
      <c r="DXG264" s="50"/>
      <c r="DXH264" s="50"/>
      <c r="DXI264" s="50"/>
      <c r="DXJ264" s="50"/>
      <c r="DXK264" s="50"/>
      <c r="DXL264" s="50"/>
      <c r="DXM264" s="50"/>
      <c r="DXN264" s="50"/>
      <c r="DXO264" s="50"/>
      <c r="DXP264" s="50"/>
      <c r="DXQ264" s="50"/>
      <c r="DXR264" s="50"/>
      <c r="DXS264" s="50"/>
      <c r="DXT264" s="50"/>
      <c r="DXU264" s="102"/>
      <c r="DXV264" s="103"/>
      <c r="DXW264" s="101"/>
      <c r="DXX264" s="106"/>
      <c r="DXY264" s="105"/>
      <c r="DXZ264" s="50"/>
      <c r="DYA264" s="50"/>
      <c r="DYB264" s="50"/>
      <c r="DYC264" s="50"/>
      <c r="DYD264" s="50"/>
      <c r="DYE264" s="50"/>
      <c r="DYF264" s="50"/>
      <c r="DYG264" s="50"/>
      <c r="DYH264" s="50"/>
      <c r="DYI264" s="50"/>
      <c r="DYJ264" s="50"/>
      <c r="DYK264" s="50"/>
      <c r="DYL264" s="50"/>
      <c r="DYM264" s="50"/>
      <c r="DYN264" s="50"/>
      <c r="DYO264" s="50"/>
      <c r="DYP264" s="50"/>
      <c r="DYQ264" s="50"/>
      <c r="DYR264" s="50"/>
      <c r="DYS264" s="50"/>
      <c r="DYT264" s="50"/>
      <c r="DYU264" s="50"/>
      <c r="DYV264" s="50"/>
      <c r="DYW264" s="50"/>
      <c r="DYX264" s="50"/>
      <c r="DYY264" s="50"/>
      <c r="DYZ264" s="50"/>
      <c r="DZA264" s="50"/>
      <c r="DZB264" s="50"/>
      <c r="DZC264" s="50"/>
      <c r="DZD264" s="50"/>
      <c r="DZE264" s="102"/>
      <c r="DZF264" s="103"/>
      <c r="DZG264" s="101"/>
      <c r="DZH264" s="106"/>
      <c r="DZI264" s="105"/>
      <c r="DZJ264" s="50"/>
      <c r="DZK264" s="50"/>
      <c r="DZL264" s="50"/>
      <c r="DZM264" s="50"/>
      <c r="DZN264" s="50"/>
      <c r="DZO264" s="50"/>
      <c r="DZP264" s="50"/>
      <c r="DZQ264" s="50"/>
      <c r="DZR264" s="50"/>
      <c r="DZS264" s="50"/>
      <c r="DZT264" s="50"/>
      <c r="DZU264" s="50"/>
      <c r="DZV264" s="50"/>
      <c r="DZW264" s="50"/>
      <c r="DZX264" s="50"/>
      <c r="DZY264" s="50"/>
      <c r="DZZ264" s="50"/>
      <c r="EAA264" s="50"/>
      <c r="EAB264" s="50"/>
      <c r="EAC264" s="50"/>
      <c r="EAD264" s="50"/>
      <c r="EAE264" s="50"/>
      <c r="EAF264" s="50"/>
      <c r="EAG264" s="50"/>
      <c r="EAH264" s="50"/>
      <c r="EAI264" s="50"/>
      <c r="EAJ264" s="50"/>
      <c r="EAK264" s="50"/>
      <c r="EAL264" s="50"/>
      <c r="EAM264" s="50"/>
      <c r="EAN264" s="50"/>
      <c r="EAO264" s="102"/>
      <c r="EAP264" s="103"/>
      <c r="EAQ264" s="101"/>
      <c r="EAR264" s="106"/>
      <c r="EAS264" s="105"/>
      <c r="EAT264" s="50"/>
      <c r="EAU264" s="50"/>
      <c r="EAV264" s="50"/>
      <c r="EAW264" s="50"/>
      <c r="EAX264" s="50"/>
      <c r="EAY264" s="50"/>
      <c r="EAZ264" s="50"/>
      <c r="EBA264" s="50"/>
      <c r="EBB264" s="50"/>
      <c r="EBC264" s="50"/>
      <c r="EBD264" s="50"/>
      <c r="EBE264" s="50"/>
      <c r="EBF264" s="50"/>
      <c r="EBG264" s="50"/>
      <c r="EBH264" s="50"/>
      <c r="EBI264" s="50"/>
      <c r="EBJ264" s="50"/>
      <c r="EBK264" s="50"/>
      <c r="EBL264" s="50"/>
      <c r="EBM264" s="50"/>
      <c r="EBN264" s="50"/>
      <c r="EBO264" s="50"/>
      <c r="EBP264" s="50"/>
      <c r="EBQ264" s="50"/>
      <c r="EBR264" s="50"/>
      <c r="EBS264" s="50"/>
      <c r="EBT264" s="50"/>
      <c r="EBU264" s="50"/>
      <c r="EBV264" s="50"/>
      <c r="EBW264" s="50"/>
      <c r="EBX264" s="50"/>
      <c r="EBY264" s="102"/>
      <c r="EBZ264" s="103"/>
      <c r="ECA264" s="101"/>
      <c r="ECB264" s="106"/>
      <c r="ECC264" s="105"/>
      <c r="ECD264" s="50"/>
      <c r="ECE264" s="50"/>
      <c r="ECF264" s="50"/>
      <c r="ECG264" s="50"/>
      <c r="ECH264" s="50"/>
      <c r="ECI264" s="50"/>
      <c r="ECJ264" s="50"/>
      <c r="ECK264" s="50"/>
      <c r="ECL264" s="50"/>
      <c r="ECM264" s="50"/>
      <c r="ECN264" s="50"/>
      <c r="ECO264" s="50"/>
      <c r="ECP264" s="50"/>
      <c r="ECQ264" s="50"/>
      <c r="ECR264" s="50"/>
      <c r="ECS264" s="50"/>
      <c r="ECT264" s="50"/>
      <c r="ECU264" s="50"/>
      <c r="ECV264" s="50"/>
      <c r="ECW264" s="50"/>
      <c r="ECX264" s="50"/>
      <c r="ECY264" s="50"/>
      <c r="ECZ264" s="50"/>
      <c r="EDA264" s="50"/>
      <c r="EDB264" s="50"/>
      <c r="EDC264" s="50"/>
      <c r="EDD264" s="50"/>
      <c r="EDE264" s="50"/>
      <c r="EDF264" s="50"/>
      <c r="EDG264" s="50"/>
      <c r="EDH264" s="50"/>
      <c r="EDI264" s="102"/>
      <c r="EDJ264" s="103"/>
      <c r="EDK264" s="101"/>
      <c r="EDL264" s="106"/>
      <c r="EDM264" s="105"/>
      <c r="EDN264" s="50"/>
      <c r="EDO264" s="50"/>
      <c r="EDP264" s="50"/>
      <c r="EDQ264" s="50"/>
      <c r="EDR264" s="50"/>
      <c r="EDS264" s="50"/>
      <c r="EDT264" s="50"/>
      <c r="EDU264" s="50"/>
      <c r="EDV264" s="50"/>
      <c r="EDW264" s="50"/>
      <c r="EDX264" s="50"/>
      <c r="EDY264" s="50"/>
      <c r="EDZ264" s="50"/>
      <c r="EEA264" s="50"/>
      <c r="EEB264" s="50"/>
      <c r="EEC264" s="50"/>
      <c r="EED264" s="50"/>
      <c r="EEE264" s="50"/>
      <c r="EEF264" s="50"/>
      <c r="EEG264" s="50"/>
      <c r="EEH264" s="50"/>
      <c r="EEI264" s="50"/>
      <c r="EEJ264" s="50"/>
      <c r="EEK264" s="50"/>
      <c r="EEL264" s="50"/>
      <c r="EEM264" s="50"/>
      <c r="EEN264" s="50"/>
      <c r="EEO264" s="50"/>
      <c r="EEP264" s="50"/>
      <c r="EEQ264" s="50"/>
      <c r="EER264" s="50"/>
      <c r="EES264" s="102"/>
      <c r="EET264" s="103"/>
      <c r="EEU264" s="101"/>
      <c r="EEV264" s="106"/>
      <c r="EEW264" s="105"/>
      <c r="EEX264" s="50"/>
      <c r="EEY264" s="50"/>
      <c r="EEZ264" s="50"/>
      <c r="EFA264" s="50"/>
      <c r="EFB264" s="50"/>
      <c r="EFC264" s="50"/>
      <c r="EFD264" s="50"/>
      <c r="EFE264" s="50"/>
      <c r="EFF264" s="50"/>
      <c r="EFG264" s="50"/>
      <c r="EFH264" s="50"/>
      <c r="EFI264" s="50"/>
      <c r="EFJ264" s="50"/>
      <c r="EFK264" s="50"/>
      <c r="EFL264" s="50"/>
      <c r="EFM264" s="50"/>
      <c r="EFN264" s="50"/>
      <c r="EFO264" s="50"/>
      <c r="EFP264" s="50"/>
      <c r="EFQ264" s="50"/>
      <c r="EFR264" s="50"/>
      <c r="EFS264" s="50"/>
      <c r="EFT264" s="50"/>
      <c r="EFU264" s="50"/>
      <c r="EFV264" s="50"/>
      <c r="EFW264" s="50"/>
      <c r="EFX264" s="50"/>
      <c r="EFY264" s="50"/>
      <c r="EFZ264" s="50"/>
      <c r="EGA264" s="50"/>
      <c r="EGB264" s="50"/>
      <c r="EGC264" s="102"/>
      <c r="EGD264" s="103"/>
      <c r="EGE264" s="101"/>
      <c r="EGF264" s="106"/>
      <c r="EGG264" s="105"/>
      <c r="EGH264" s="50"/>
      <c r="EGI264" s="50"/>
      <c r="EGJ264" s="50"/>
      <c r="EGK264" s="50"/>
      <c r="EGL264" s="50"/>
      <c r="EGM264" s="50"/>
      <c r="EGN264" s="50"/>
      <c r="EGO264" s="50"/>
      <c r="EGP264" s="50"/>
      <c r="EGQ264" s="50"/>
      <c r="EGR264" s="50"/>
      <c r="EGS264" s="50"/>
      <c r="EGT264" s="50"/>
      <c r="EGU264" s="50"/>
      <c r="EGV264" s="50"/>
      <c r="EGW264" s="50"/>
      <c r="EGX264" s="50"/>
      <c r="EGY264" s="50"/>
      <c r="EGZ264" s="50"/>
      <c r="EHA264" s="50"/>
      <c r="EHB264" s="50"/>
      <c r="EHC264" s="50"/>
      <c r="EHD264" s="50"/>
      <c r="EHE264" s="50"/>
      <c r="EHF264" s="50"/>
      <c r="EHG264" s="50"/>
      <c r="EHH264" s="50"/>
      <c r="EHI264" s="50"/>
      <c r="EHJ264" s="50"/>
      <c r="EHK264" s="50"/>
      <c r="EHL264" s="50"/>
      <c r="EHM264" s="102"/>
      <c r="EHN264" s="103"/>
      <c r="EHO264" s="101"/>
      <c r="EHP264" s="106"/>
      <c r="EHQ264" s="105"/>
      <c r="EHR264" s="50"/>
      <c r="EHS264" s="50"/>
      <c r="EHT264" s="50"/>
      <c r="EHU264" s="50"/>
      <c r="EHV264" s="50"/>
      <c r="EHW264" s="50"/>
      <c r="EHX264" s="50"/>
      <c r="EHY264" s="50"/>
      <c r="EHZ264" s="50"/>
      <c r="EIA264" s="50"/>
      <c r="EIB264" s="50"/>
      <c r="EIC264" s="50"/>
      <c r="EID264" s="50"/>
      <c r="EIE264" s="50"/>
      <c r="EIF264" s="50"/>
      <c r="EIG264" s="50"/>
      <c r="EIH264" s="50"/>
      <c r="EII264" s="50"/>
      <c r="EIJ264" s="50"/>
      <c r="EIK264" s="50"/>
      <c r="EIL264" s="50"/>
      <c r="EIM264" s="50"/>
      <c r="EIN264" s="50"/>
      <c r="EIO264" s="50"/>
      <c r="EIP264" s="50"/>
      <c r="EIQ264" s="50"/>
      <c r="EIR264" s="50"/>
      <c r="EIS264" s="50"/>
      <c r="EIT264" s="50"/>
      <c r="EIU264" s="50"/>
      <c r="EIV264" s="50"/>
      <c r="EIW264" s="102"/>
      <c r="EIX264" s="103"/>
      <c r="EIY264" s="101"/>
      <c r="EIZ264" s="106"/>
      <c r="EJA264" s="105"/>
      <c r="EJB264" s="50"/>
      <c r="EJC264" s="50"/>
      <c r="EJD264" s="50"/>
      <c r="EJE264" s="50"/>
      <c r="EJF264" s="50"/>
      <c r="EJG264" s="50"/>
      <c r="EJH264" s="50"/>
      <c r="EJI264" s="50"/>
      <c r="EJJ264" s="50"/>
      <c r="EJK264" s="50"/>
      <c r="EJL264" s="50"/>
      <c r="EJM264" s="50"/>
      <c r="EJN264" s="50"/>
      <c r="EJO264" s="50"/>
      <c r="EJP264" s="50"/>
      <c r="EJQ264" s="50"/>
      <c r="EJR264" s="50"/>
      <c r="EJS264" s="50"/>
      <c r="EJT264" s="50"/>
      <c r="EJU264" s="50"/>
      <c r="EJV264" s="50"/>
      <c r="EJW264" s="50"/>
      <c r="EJX264" s="50"/>
      <c r="EJY264" s="50"/>
      <c r="EJZ264" s="50"/>
      <c r="EKA264" s="50"/>
      <c r="EKB264" s="50"/>
      <c r="EKC264" s="50"/>
      <c r="EKD264" s="50"/>
      <c r="EKE264" s="50"/>
      <c r="EKF264" s="50"/>
      <c r="EKG264" s="102"/>
      <c r="EKH264" s="103"/>
      <c r="EKI264" s="101"/>
      <c r="EKJ264" s="106"/>
      <c r="EKK264" s="105"/>
      <c r="EKL264" s="50"/>
      <c r="EKM264" s="50"/>
      <c r="EKN264" s="50"/>
      <c r="EKO264" s="50"/>
      <c r="EKP264" s="50"/>
      <c r="EKQ264" s="50"/>
      <c r="EKR264" s="50"/>
      <c r="EKS264" s="50"/>
      <c r="EKT264" s="50"/>
      <c r="EKU264" s="50"/>
      <c r="EKV264" s="50"/>
      <c r="EKW264" s="50"/>
      <c r="EKX264" s="50"/>
      <c r="EKY264" s="50"/>
      <c r="EKZ264" s="50"/>
      <c r="ELA264" s="50"/>
      <c r="ELB264" s="50"/>
      <c r="ELC264" s="50"/>
      <c r="ELD264" s="50"/>
      <c r="ELE264" s="50"/>
      <c r="ELF264" s="50"/>
      <c r="ELG264" s="50"/>
      <c r="ELH264" s="50"/>
      <c r="ELI264" s="50"/>
      <c r="ELJ264" s="50"/>
      <c r="ELK264" s="50"/>
      <c r="ELL264" s="50"/>
      <c r="ELM264" s="50"/>
      <c r="ELN264" s="50"/>
      <c r="ELO264" s="50"/>
      <c r="ELP264" s="50"/>
      <c r="ELQ264" s="102"/>
      <c r="ELR264" s="103"/>
      <c r="ELS264" s="101"/>
      <c r="ELT264" s="106"/>
      <c r="ELU264" s="105"/>
      <c r="ELV264" s="50"/>
      <c r="ELW264" s="50"/>
      <c r="ELX264" s="50"/>
      <c r="ELY264" s="50"/>
      <c r="ELZ264" s="50"/>
      <c r="EMA264" s="50"/>
      <c r="EMB264" s="50"/>
      <c r="EMC264" s="50"/>
      <c r="EMD264" s="50"/>
      <c r="EME264" s="50"/>
      <c r="EMF264" s="50"/>
      <c r="EMG264" s="50"/>
      <c r="EMH264" s="50"/>
      <c r="EMI264" s="50"/>
      <c r="EMJ264" s="50"/>
      <c r="EMK264" s="50"/>
      <c r="EML264" s="50"/>
      <c r="EMM264" s="50"/>
      <c r="EMN264" s="50"/>
      <c r="EMO264" s="50"/>
      <c r="EMP264" s="50"/>
      <c r="EMQ264" s="50"/>
      <c r="EMR264" s="50"/>
      <c r="EMS264" s="50"/>
      <c r="EMT264" s="50"/>
      <c r="EMU264" s="50"/>
      <c r="EMV264" s="50"/>
      <c r="EMW264" s="50"/>
      <c r="EMX264" s="50"/>
      <c r="EMY264" s="50"/>
      <c r="EMZ264" s="50"/>
      <c r="ENA264" s="102"/>
      <c r="ENB264" s="103"/>
      <c r="ENC264" s="101"/>
      <c r="END264" s="106"/>
      <c r="ENE264" s="105"/>
      <c r="ENF264" s="50"/>
      <c r="ENG264" s="50"/>
      <c r="ENH264" s="50"/>
      <c r="ENI264" s="50"/>
      <c r="ENJ264" s="50"/>
      <c r="ENK264" s="50"/>
      <c r="ENL264" s="50"/>
      <c r="ENM264" s="50"/>
      <c r="ENN264" s="50"/>
      <c r="ENO264" s="50"/>
      <c r="ENP264" s="50"/>
      <c r="ENQ264" s="50"/>
      <c r="ENR264" s="50"/>
      <c r="ENS264" s="50"/>
      <c r="ENT264" s="50"/>
      <c r="ENU264" s="50"/>
      <c r="ENV264" s="50"/>
      <c r="ENW264" s="50"/>
      <c r="ENX264" s="50"/>
      <c r="ENY264" s="50"/>
      <c r="ENZ264" s="50"/>
      <c r="EOA264" s="50"/>
      <c r="EOB264" s="50"/>
      <c r="EOC264" s="50"/>
      <c r="EOD264" s="50"/>
      <c r="EOE264" s="50"/>
      <c r="EOF264" s="50"/>
      <c r="EOG264" s="50"/>
      <c r="EOH264" s="50"/>
      <c r="EOI264" s="50"/>
      <c r="EOJ264" s="50"/>
      <c r="EOK264" s="102"/>
      <c r="EOL264" s="103"/>
      <c r="EOM264" s="101"/>
      <c r="EON264" s="106"/>
      <c r="EOO264" s="105"/>
      <c r="EOP264" s="50"/>
      <c r="EOQ264" s="50"/>
      <c r="EOR264" s="50"/>
      <c r="EOS264" s="50"/>
      <c r="EOT264" s="50"/>
      <c r="EOU264" s="50"/>
      <c r="EOV264" s="50"/>
      <c r="EOW264" s="50"/>
      <c r="EOX264" s="50"/>
      <c r="EOY264" s="50"/>
      <c r="EOZ264" s="50"/>
      <c r="EPA264" s="50"/>
      <c r="EPB264" s="50"/>
      <c r="EPC264" s="50"/>
      <c r="EPD264" s="50"/>
      <c r="EPE264" s="50"/>
      <c r="EPF264" s="50"/>
      <c r="EPG264" s="50"/>
      <c r="EPH264" s="50"/>
      <c r="EPI264" s="50"/>
      <c r="EPJ264" s="50"/>
      <c r="EPK264" s="50"/>
      <c r="EPL264" s="50"/>
      <c r="EPM264" s="50"/>
      <c r="EPN264" s="50"/>
      <c r="EPO264" s="50"/>
      <c r="EPP264" s="50"/>
      <c r="EPQ264" s="50"/>
      <c r="EPR264" s="50"/>
      <c r="EPS264" s="50"/>
      <c r="EPT264" s="50"/>
      <c r="EPU264" s="102"/>
      <c r="EPV264" s="103"/>
      <c r="EPW264" s="101"/>
      <c r="EPX264" s="106"/>
      <c r="EPY264" s="105"/>
      <c r="EPZ264" s="50"/>
      <c r="EQA264" s="50"/>
      <c r="EQB264" s="50"/>
      <c r="EQC264" s="50"/>
      <c r="EQD264" s="50"/>
      <c r="EQE264" s="50"/>
      <c r="EQF264" s="50"/>
      <c r="EQG264" s="50"/>
      <c r="EQH264" s="50"/>
      <c r="EQI264" s="50"/>
      <c r="EQJ264" s="50"/>
      <c r="EQK264" s="50"/>
      <c r="EQL264" s="50"/>
      <c r="EQM264" s="50"/>
      <c r="EQN264" s="50"/>
      <c r="EQO264" s="50"/>
      <c r="EQP264" s="50"/>
      <c r="EQQ264" s="50"/>
      <c r="EQR264" s="50"/>
      <c r="EQS264" s="50"/>
      <c r="EQT264" s="50"/>
      <c r="EQU264" s="50"/>
      <c r="EQV264" s="50"/>
      <c r="EQW264" s="50"/>
      <c r="EQX264" s="50"/>
      <c r="EQY264" s="50"/>
      <c r="EQZ264" s="50"/>
      <c r="ERA264" s="50"/>
      <c r="ERB264" s="50"/>
      <c r="ERC264" s="50"/>
      <c r="ERD264" s="50"/>
      <c r="ERE264" s="102"/>
      <c r="ERF264" s="103"/>
      <c r="ERG264" s="101"/>
      <c r="ERH264" s="106"/>
      <c r="ERI264" s="105"/>
      <c r="ERJ264" s="50"/>
      <c r="ERK264" s="50"/>
      <c r="ERL264" s="50"/>
      <c r="ERM264" s="50"/>
      <c r="ERN264" s="50"/>
      <c r="ERO264" s="50"/>
      <c r="ERP264" s="50"/>
      <c r="ERQ264" s="50"/>
      <c r="ERR264" s="50"/>
      <c r="ERS264" s="50"/>
      <c r="ERT264" s="50"/>
      <c r="ERU264" s="50"/>
      <c r="ERV264" s="50"/>
      <c r="ERW264" s="50"/>
      <c r="ERX264" s="50"/>
      <c r="ERY264" s="50"/>
      <c r="ERZ264" s="50"/>
      <c r="ESA264" s="50"/>
      <c r="ESB264" s="50"/>
      <c r="ESC264" s="50"/>
      <c r="ESD264" s="50"/>
      <c r="ESE264" s="50"/>
      <c r="ESF264" s="50"/>
      <c r="ESG264" s="50"/>
      <c r="ESH264" s="50"/>
      <c r="ESI264" s="50"/>
      <c r="ESJ264" s="50"/>
      <c r="ESK264" s="50"/>
      <c r="ESL264" s="50"/>
      <c r="ESM264" s="50"/>
      <c r="ESN264" s="50"/>
      <c r="ESO264" s="102"/>
      <c r="ESP264" s="103"/>
      <c r="ESQ264" s="101"/>
      <c r="ESR264" s="106"/>
      <c r="ESS264" s="105"/>
      <c r="EST264" s="50"/>
      <c r="ESU264" s="50"/>
      <c r="ESV264" s="50"/>
      <c r="ESW264" s="50"/>
      <c r="ESX264" s="50"/>
      <c r="ESY264" s="50"/>
      <c r="ESZ264" s="50"/>
      <c r="ETA264" s="50"/>
      <c r="ETB264" s="50"/>
      <c r="ETC264" s="50"/>
      <c r="ETD264" s="50"/>
      <c r="ETE264" s="50"/>
      <c r="ETF264" s="50"/>
      <c r="ETG264" s="50"/>
      <c r="ETH264" s="50"/>
      <c r="ETI264" s="50"/>
      <c r="ETJ264" s="50"/>
      <c r="ETK264" s="50"/>
      <c r="ETL264" s="50"/>
      <c r="ETM264" s="50"/>
      <c r="ETN264" s="50"/>
      <c r="ETO264" s="50"/>
      <c r="ETP264" s="50"/>
      <c r="ETQ264" s="50"/>
      <c r="ETR264" s="50"/>
      <c r="ETS264" s="50"/>
      <c r="ETT264" s="50"/>
      <c r="ETU264" s="50"/>
      <c r="ETV264" s="50"/>
      <c r="ETW264" s="50"/>
      <c r="ETX264" s="50"/>
      <c r="ETY264" s="102"/>
      <c r="ETZ264" s="103"/>
      <c r="EUA264" s="101"/>
      <c r="EUB264" s="106"/>
      <c r="EUC264" s="105"/>
      <c r="EUD264" s="50"/>
      <c r="EUE264" s="50"/>
      <c r="EUF264" s="50"/>
      <c r="EUG264" s="50"/>
      <c r="EUH264" s="50"/>
      <c r="EUI264" s="50"/>
      <c r="EUJ264" s="50"/>
      <c r="EUK264" s="50"/>
      <c r="EUL264" s="50"/>
      <c r="EUM264" s="50"/>
      <c r="EUN264" s="50"/>
      <c r="EUO264" s="50"/>
      <c r="EUP264" s="50"/>
      <c r="EUQ264" s="50"/>
      <c r="EUR264" s="50"/>
      <c r="EUS264" s="50"/>
      <c r="EUT264" s="50"/>
      <c r="EUU264" s="50"/>
      <c r="EUV264" s="50"/>
      <c r="EUW264" s="50"/>
      <c r="EUX264" s="50"/>
      <c r="EUY264" s="50"/>
      <c r="EUZ264" s="50"/>
      <c r="EVA264" s="50"/>
      <c r="EVB264" s="50"/>
      <c r="EVC264" s="50"/>
      <c r="EVD264" s="50"/>
      <c r="EVE264" s="50"/>
      <c r="EVF264" s="50"/>
      <c r="EVG264" s="50"/>
      <c r="EVH264" s="50"/>
      <c r="EVI264" s="102"/>
      <c r="EVJ264" s="103"/>
      <c r="EVK264" s="101"/>
      <c r="EVL264" s="106"/>
      <c r="EVM264" s="105"/>
      <c r="EVN264" s="50"/>
      <c r="EVO264" s="50"/>
      <c r="EVP264" s="50"/>
      <c r="EVQ264" s="50"/>
      <c r="EVR264" s="50"/>
      <c r="EVS264" s="50"/>
      <c r="EVT264" s="50"/>
      <c r="EVU264" s="50"/>
      <c r="EVV264" s="50"/>
      <c r="EVW264" s="50"/>
      <c r="EVX264" s="50"/>
      <c r="EVY264" s="50"/>
      <c r="EVZ264" s="50"/>
      <c r="EWA264" s="50"/>
      <c r="EWB264" s="50"/>
      <c r="EWC264" s="50"/>
      <c r="EWD264" s="50"/>
      <c r="EWE264" s="50"/>
      <c r="EWF264" s="50"/>
      <c r="EWG264" s="50"/>
      <c r="EWH264" s="50"/>
      <c r="EWI264" s="50"/>
      <c r="EWJ264" s="50"/>
      <c r="EWK264" s="50"/>
      <c r="EWL264" s="50"/>
      <c r="EWM264" s="50"/>
      <c r="EWN264" s="50"/>
      <c r="EWO264" s="50"/>
      <c r="EWP264" s="50"/>
      <c r="EWQ264" s="50"/>
      <c r="EWR264" s="50"/>
      <c r="EWS264" s="102"/>
      <c r="EWT264" s="103"/>
      <c r="EWU264" s="101"/>
      <c r="EWV264" s="106"/>
      <c r="EWW264" s="105"/>
      <c r="EWX264" s="50"/>
      <c r="EWY264" s="50"/>
      <c r="EWZ264" s="50"/>
      <c r="EXA264" s="50"/>
      <c r="EXB264" s="50"/>
      <c r="EXC264" s="50"/>
      <c r="EXD264" s="50"/>
      <c r="EXE264" s="50"/>
      <c r="EXF264" s="50"/>
      <c r="EXG264" s="50"/>
      <c r="EXH264" s="50"/>
      <c r="EXI264" s="50"/>
      <c r="EXJ264" s="50"/>
      <c r="EXK264" s="50"/>
      <c r="EXL264" s="50"/>
      <c r="EXM264" s="50"/>
      <c r="EXN264" s="50"/>
      <c r="EXO264" s="50"/>
      <c r="EXP264" s="50"/>
      <c r="EXQ264" s="50"/>
      <c r="EXR264" s="50"/>
      <c r="EXS264" s="50"/>
      <c r="EXT264" s="50"/>
      <c r="EXU264" s="50"/>
      <c r="EXV264" s="50"/>
      <c r="EXW264" s="50"/>
      <c r="EXX264" s="50"/>
      <c r="EXY264" s="50"/>
      <c r="EXZ264" s="50"/>
      <c r="EYA264" s="50"/>
      <c r="EYB264" s="50"/>
      <c r="EYC264" s="102"/>
      <c r="EYD264" s="103"/>
      <c r="EYE264" s="101"/>
      <c r="EYF264" s="106"/>
      <c r="EYG264" s="105"/>
      <c r="EYH264" s="50"/>
      <c r="EYI264" s="50"/>
      <c r="EYJ264" s="50"/>
      <c r="EYK264" s="50"/>
      <c r="EYL264" s="50"/>
      <c r="EYM264" s="50"/>
      <c r="EYN264" s="50"/>
      <c r="EYO264" s="50"/>
      <c r="EYP264" s="50"/>
      <c r="EYQ264" s="50"/>
      <c r="EYR264" s="50"/>
      <c r="EYS264" s="50"/>
      <c r="EYT264" s="50"/>
      <c r="EYU264" s="50"/>
      <c r="EYV264" s="50"/>
      <c r="EYW264" s="50"/>
      <c r="EYX264" s="50"/>
      <c r="EYY264" s="50"/>
      <c r="EYZ264" s="50"/>
      <c r="EZA264" s="50"/>
      <c r="EZB264" s="50"/>
      <c r="EZC264" s="50"/>
      <c r="EZD264" s="50"/>
      <c r="EZE264" s="50"/>
      <c r="EZF264" s="50"/>
      <c r="EZG264" s="50"/>
      <c r="EZH264" s="50"/>
      <c r="EZI264" s="50"/>
      <c r="EZJ264" s="50"/>
      <c r="EZK264" s="50"/>
      <c r="EZL264" s="50"/>
      <c r="EZM264" s="102"/>
      <c r="EZN264" s="103"/>
      <c r="EZO264" s="101"/>
      <c r="EZP264" s="106"/>
      <c r="EZQ264" s="105"/>
      <c r="EZR264" s="50"/>
      <c r="EZS264" s="50"/>
      <c r="EZT264" s="50"/>
      <c r="EZU264" s="50"/>
      <c r="EZV264" s="50"/>
      <c r="EZW264" s="50"/>
      <c r="EZX264" s="50"/>
      <c r="EZY264" s="50"/>
      <c r="EZZ264" s="50"/>
      <c r="FAA264" s="50"/>
      <c r="FAB264" s="50"/>
      <c r="FAC264" s="50"/>
      <c r="FAD264" s="50"/>
      <c r="FAE264" s="50"/>
      <c r="FAF264" s="50"/>
      <c r="FAG264" s="50"/>
      <c r="FAH264" s="50"/>
      <c r="FAI264" s="50"/>
      <c r="FAJ264" s="50"/>
      <c r="FAK264" s="50"/>
      <c r="FAL264" s="50"/>
      <c r="FAM264" s="50"/>
      <c r="FAN264" s="50"/>
      <c r="FAO264" s="50"/>
      <c r="FAP264" s="50"/>
      <c r="FAQ264" s="50"/>
      <c r="FAR264" s="50"/>
      <c r="FAS264" s="50"/>
      <c r="FAT264" s="50"/>
      <c r="FAU264" s="50"/>
      <c r="FAV264" s="50"/>
      <c r="FAW264" s="102"/>
      <c r="FAX264" s="103"/>
      <c r="FAY264" s="101"/>
      <c r="FAZ264" s="106"/>
      <c r="FBA264" s="105"/>
      <c r="FBB264" s="50"/>
      <c r="FBC264" s="50"/>
      <c r="FBD264" s="50"/>
      <c r="FBE264" s="50"/>
      <c r="FBF264" s="50"/>
      <c r="FBG264" s="50"/>
      <c r="FBH264" s="50"/>
      <c r="FBI264" s="50"/>
      <c r="FBJ264" s="50"/>
      <c r="FBK264" s="50"/>
      <c r="FBL264" s="50"/>
      <c r="FBM264" s="50"/>
      <c r="FBN264" s="50"/>
      <c r="FBO264" s="50"/>
      <c r="FBP264" s="50"/>
      <c r="FBQ264" s="50"/>
      <c r="FBR264" s="50"/>
      <c r="FBS264" s="50"/>
      <c r="FBT264" s="50"/>
      <c r="FBU264" s="50"/>
      <c r="FBV264" s="50"/>
      <c r="FBW264" s="50"/>
      <c r="FBX264" s="50"/>
      <c r="FBY264" s="50"/>
      <c r="FBZ264" s="50"/>
      <c r="FCA264" s="50"/>
      <c r="FCB264" s="50"/>
      <c r="FCC264" s="50"/>
      <c r="FCD264" s="50"/>
      <c r="FCE264" s="50"/>
      <c r="FCF264" s="50"/>
      <c r="FCG264" s="102"/>
      <c r="FCH264" s="103"/>
      <c r="FCI264" s="101"/>
      <c r="FCJ264" s="106"/>
      <c r="FCK264" s="105"/>
      <c r="FCL264" s="50"/>
      <c r="FCM264" s="50"/>
      <c r="FCN264" s="50"/>
      <c r="FCO264" s="50"/>
      <c r="FCP264" s="50"/>
      <c r="FCQ264" s="50"/>
      <c r="FCR264" s="50"/>
      <c r="FCS264" s="50"/>
      <c r="FCT264" s="50"/>
      <c r="FCU264" s="50"/>
      <c r="FCV264" s="50"/>
      <c r="FCW264" s="50"/>
      <c r="FCX264" s="50"/>
      <c r="FCY264" s="50"/>
      <c r="FCZ264" s="50"/>
      <c r="FDA264" s="50"/>
      <c r="FDB264" s="50"/>
      <c r="FDC264" s="50"/>
      <c r="FDD264" s="50"/>
      <c r="FDE264" s="50"/>
      <c r="FDF264" s="50"/>
      <c r="FDG264" s="50"/>
      <c r="FDH264" s="50"/>
      <c r="FDI264" s="50"/>
      <c r="FDJ264" s="50"/>
      <c r="FDK264" s="50"/>
      <c r="FDL264" s="50"/>
      <c r="FDM264" s="50"/>
      <c r="FDN264" s="50"/>
      <c r="FDO264" s="50"/>
      <c r="FDP264" s="50"/>
      <c r="FDQ264" s="102"/>
      <c r="FDR264" s="103"/>
      <c r="FDS264" s="101"/>
      <c r="FDT264" s="106"/>
      <c r="FDU264" s="105"/>
      <c r="FDV264" s="50"/>
      <c r="FDW264" s="50"/>
      <c r="FDX264" s="50"/>
      <c r="FDY264" s="50"/>
      <c r="FDZ264" s="50"/>
      <c r="FEA264" s="50"/>
      <c r="FEB264" s="50"/>
      <c r="FEC264" s="50"/>
      <c r="FED264" s="50"/>
      <c r="FEE264" s="50"/>
      <c r="FEF264" s="50"/>
      <c r="FEG264" s="50"/>
      <c r="FEH264" s="50"/>
      <c r="FEI264" s="50"/>
      <c r="FEJ264" s="50"/>
      <c r="FEK264" s="50"/>
      <c r="FEL264" s="50"/>
      <c r="FEM264" s="50"/>
      <c r="FEN264" s="50"/>
      <c r="FEO264" s="50"/>
      <c r="FEP264" s="50"/>
      <c r="FEQ264" s="50"/>
      <c r="FER264" s="50"/>
      <c r="FES264" s="50"/>
      <c r="FET264" s="50"/>
      <c r="FEU264" s="50"/>
      <c r="FEV264" s="50"/>
      <c r="FEW264" s="50"/>
      <c r="FEX264" s="50"/>
      <c r="FEY264" s="50"/>
      <c r="FEZ264" s="50"/>
      <c r="FFA264" s="102"/>
      <c r="FFB264" s="103"/>
      <c r="FFC264" s="101"/>
      <c r="FFD264" s="106"/>
      <c r="FFE264" s="105"/>
      <c r="FFF264" s="50"/>
      <c r="FFG264" s="50"/>
      <c r="FFH264" s="50"/>
      <c r="FFI264" s="50"/>
      <c r="FFJ264" s="50"/>
      <c r="FFK264" s="50"/>
      <c r="FFL264" s="50"/>
      <c r="FFM264" s="50"/>
      <c r="FFN264" s="50"/>
      <c r="FFO264" s="50"/>
      <c r="FFP264" s="50"/>
      <c r="FFQ264" s="50"/>
      <c r="FFR264" s="50"/>
      <c r="FFS264" s="50"/>
      <c r="FFT264" s="50"/>
      <c r="FFU264" s="50"/>
      <c r="FFV264" s="50"/>
      <c r="FFW264" s="50"/>
      <c r="FFX264" s="50"/>
      <c r="FFY264" s="50"/>
      <c r="FFZ264" s="50"/>
      <c r="FGA264" s="50"/>
      <c r="FGB264" s="50"/>
      <c r="FGC264" s="50"/>
      <c r="FGD264" s="50"/>
      <c r="FGE264" s="50"/>
      <c r="FGF264" s="50"/>
      <c r="FGG264" s="50"/>
      <c r="FGH264" s="50"/>
      <c r="FGI264" s="50"/>
      <c r="FGJ264" s="50"/>
      <c r="FGK264" s="102"/>
      <c r="FGL264" s="103"/>
      <c r="FGM264" s="101"/>
      <c r="FGN264" s="106"/>
      <c r="FGO264" s="105"/>
      <c r="FGP264" s="50"/>
      <c r="FGQ264" s="50"/>
      <c r="FGR264" s="50"/>
      <c r="FGS264" s="50"/>
      <c r="FGT264" s="50"/>
      <c r="FGU264" s="50"/>
      <c r="FGV264" s="50"/>
      <c r="FGW264" s="50"/>
      <c r="FGX264" s="50"/>
      <c r="FGY264" s="50"/>
      <c r="FGZ264" s="50"/>
      <c r="FHA264" s="50"/>
      <c r="FHB264" s="50"/>
      <c r="FHC264" s="50"/>
      <c r="FHD264" s="50"/>
      <c r="FHE264" s="50"/>
      <c r="FHF264" s="50"/>
      <c r="FHG264" s="50"/>
      <c r="FHH264" s="50"/>
      <c r="FHI264" s="50"/>
      <c r="FHJ264" s="50"/>
      <c r="FHK264" s="50"/>
      <c r="FHL264" s="50"/>
      <c r="FHM264" s="50"/>
      <c r="FHN264" s="50"/>
      <c r="FHO264" s="50"/>
      <c r="FHP264" s="50"/>
      <c r="FHQ264" s="50"/>
      <c r="FHR264" s="50"/>
      <c r="FHS264" s="50"/>
      <c r="FHT264" s="50"/>
      <c r="FHU264" s="102"/>
      <c r="FHV264" s="103"/>
      <c r="FHW264" s="101"/>
      <c r="FHX264" s="106"/>
      <c r="FHY264" s="105"/>
      <c r="FHZ264" s="50"/>
      <c r="FIA264" s="50"/>
      <c r="FIB264" s="50"/>
      <c r="FIC264" s="50"/>
      <c r="FID264" s="50"/>
      <c r="FIE264" s="50"/>
      <c r="FIF264" s="50"/>
      <c r="FIG264" s="50"/>
      <c r="FIH264" s="50"/>
      <c r="FII264" s="50"/>
      <c r="FIJ264" s="50"/>
      <c r="FIK264" s="50"/>
      <c r="FIL264" s="50"/>
      <c r="FIM264" s="50"/>
      <c r="FIN264" s="50"/>
      <c r="FIO264" s="50"/>
      <c r="FIP264" s="50"/>
      <c r="FIQ264" s="50"/>
      <c r="FIR264" s="50"/>
      <c r="FIS264" s="50"/>
      <c r="FIT264" s="50"/>
      <c r="FIU264" s="50"/>
      <c r="FIV264" s="50"/>
      <c r="FIW264" s="50"/>
      <c r="FIX264" s="50"/>
      <c r="FIY264" s="50"/>
      <c r="FIZ264" s="50"/>
      <c r="FJA264" s="50"/>
      <c r="FJB264" s="50"/>
      <c r="FJC264" s="50"/>
      <c r="FJD264" s="50"/>
      <c r="FJE264" s="102"/>
      <c r="FJF264" s="103"/>
      <c r="FJG264" s="101"/>
      <c r="FJH264" s="106"/>
      <c r="FJI264" s="105"/>
      <c r="FJJ264" s="50"/>
      <c r="FJK264" s="50"/>
      <c r="FJL264" s="50"/>
      <c r="FJM264" s="50"/>
      <c r="FJN264" s="50"/>
      <c r="FJO264" s="50"/>
      <c r="FJP264" s="50"/>
      <c r="FJQ264" s="50"/>
      <c r="FJR264" s="50"/>
      <c r="FJS264" s="50"/>
      <c r="FJT264" s="50"/>
      <c r="FJU264" s="50"/>
      <c r="FJV264" s="50"/>
      <c r="FJW264" s="50"/>
      <c r="FJX264" s="50"/>
      <c r="FJY264" s="50"/>
      <c r="FJZ264" s="50"/>
      <c r="FKA264" s="50"/>
      <c r="FKB264" s="50"/>
      <c r="FKC264" s="50"/>
      <c r="FKD264" s="50"/>
      <c r="FKE264" s="50"/>
      <c r="FKF264" s="50"/>
      <c r="FKG264" s="50"/>
      <c r="FKH264" s="50"/>
      <c r="FKI264" s="50"/>
      <c r="FKJ264" s="50"/>
      <c r="FKK264" s="50"/>
      <c r="FKL264" s="50"/>
      <c r="FKM264" s="50"/>
      <c r="FKN264" s="50"/>
      <c r="FKO264" s="102"/>
      <c r="FKP264" s="103"/>
      <c r="FKQ264" s="101"/>
      <c r="FKR264" s="106"/>
      <c r="FKS264" s="105"/>
      <c r="FKT264" s="50"/>
      <c r="FKU264" s="50"/>
      <c r="FKV264" s="50"/>
      <c r="FKW264" s="50"/>
      <c r="FKX264" s="50"/>
      <c r="FKY264" s="50"/>
      <c r="FKZ264" s="50"/>
      <c r="FLA264" s="50"/>
      <c r="FLB264" s="50"/>
      <c r="FLC264" s="50"/>
      <c r="FLD264" s="50"/>
      <c r="FLE264" s="50"/>
      <c r="FLF264" s="50"/>
      <c r="FLG264" s="50"/>
      <c r="FLH264" s="50"/>
      <c r="FLI264" s="50"/>
      <c r="FLJ264" s="50"/>
      <c r="FLK264" s="50"/>
      <c r="FLL264" s="50"/>
      <c r="FLM264" s="50"/>
      <c r="FLN264" s="50"/>
      <c r="FLO264" s="50"/>
      <c r="FLP264" s="50"/>
      <c r="FLQ264" s="50"/>
      <c r="FLR264" s="50"/>
      <c r="FLS264" s="50"/>
      <c r="FLT264" s="50"/>
      <c r="FLU264" s="50"/>
      <c r="FLV264" s="50"/>
      <c r="FLW264" s="50"/>
      <c r="FLX264" s="50"/>
      <c r="FLY264" s="102"/>
      <c r="FLZ264" s="103"/>
      <c r="FMA264" s="101"/>
      <c r="FMB264" s="106"/>
      <c r="FMC264" s="105"/>
      <c r="FMD264" s="50"/>
      <c r="FME264" s="50"/>
      <c r="FMF264" s="50"/>
      <c r="FMG264" s="50"/>
      <c r="FMH264" s="50"/>
      <c r="FMI264" s="50"/>
      <c r="FMJ264" s="50"/>
      <c r="FMK264" s="50"/>
      <c r="FML264" s="50"/>
      <c r="FMM264" s="50"/>
      <c r="FMN264" s="50"/>
      <c r="FMO264" s="50"/>
      <c r="FMP264" s="50"/>
      <c r="FMQ264" s="50"/>
      <c r="FMR264" s="50"/>
      <c r="FMS264" s="50"/>
      <c r="FMT264" s="50"/>
      <c r="FMU264" s="50"/>
      <c r="FMV264" s="50"/>
      <c r="FMW264" s="50"/>
      <c r="FMX264" s="50"/>
      <c r="FMY264" s="50"/>
      <c r="FMZ264" s="50"/>
      <c r="FNA264" s="50"/>
      <c r="FNB264" s="50"/>
      <c r="FNC264" s="50"/>
      <c r="FND264" s="50"/>
      <c r="FNE264" s="50"/>
      <c r="FNF264" s="50"/>
      <c r="FNG264" s="50"/>
      <c r="FNH264" s="50"/>
      <c r="FNI264" s="102"/>
      <c r="FNJ264" s="103"/>
      <c r="FNK264" s="101"/>
      <c r="FNL264" s="106"/>
      <c r="FNM264" s="105"/>
      <c r="FNN264" s="50"/>
      <c r="FNO264" s="50"/>
      <c r="FNP264" s="50"/>
      <c r="FNQ264" s="50"/>
      <c r="FNR264" s="50"/>
      <c r="FNS264" s="50"/>
      <c r="FNT264" s="50"/>
      <c r="FNU264" s="50"/>
      <c r="FNV264" s="50"/>
      <c r="FNW264" s="50"/>
      <c r="FNX264" s="50"/>
      <c r="FNY264" s="50"/>
      <c r="FNZ264" s="50"/>
      <c r="FOA264" s="50"/>
      <c r="FOB264" s="50"/>
      <c r="FOC264" s="50"/>
      <c r="FOD264" s="50"/>
      <c r="FOE264" s="50"/>
      <c r="FOF264" s="50"/>
      <c r="FOG264" s="50"/>
      <c r="FOH264" s="50"/>
      <c r="FOI264" s="50"/>
      <c r="FOJ264" s="50"/>
      <c r="FOK264" s="50"/>
      <c r="FOL264" s="50"/>
      <c r="FOM264" s="50"/>
      <c r="FON264" s="50"/>
      <c r="FOO264" s="50"/>
      <c r="FOP264" s="50"/>
      <c r="FOQ264" s="50"/>
      <c r="FOR264" s="50"/>
      <c r="FOS264" s="102"/>
      <c r="FOT264" s="103"/>
      <c r="FOU264" s="101"/>
      <c r="FOV264" s="106"/>
      <c r="FOW264" s="105"/>
      <c r="FOX264" s="50"/>
      <c r="FOY264" s="50"/>
      <c r="FOZ264" s="50"/>
      <c r="FPA264" s="50"/>
      <c r="FPB264" s="50"/>
      <c r="FPC264" s="50"/>
      <c r="FPD264" s="50"/>
      <c r="FPE264" s="50"/>
      <c r="FPF264" s="50"/>
      <c r="FPG264" s="50"/>
      <c r="FPH264" s="50"/>
      <c r="FPI264" s="50"/>
      <c r="FPJ264" s="50"/>
      <c r="FPK264" s="50"/>
      <c r="FPL264" s="50"/>
      <c r="FPM264" s="50"/>
      <c r="FPN264" s="50"/>
      <c r="FPO264" s="50"/>
      <c r="FPP264" s="50"/>
      <c r="FPQ264" s="50"/>
      <c r="FPR264" s="50"/>
      <c r="FPS264" s="50"/>
      <c r="FPT264" s="50"/>
      <c r="FPU264" s="50"/>
      <c r="FPV264" s="50"/>
      <c r="FPW264" s="50"/>
      <c r="FPX264" s="50"/>
      <c r="FPY264" s="50"/>
      <c r="FPZ264" s="50"/>
      <c r="FQA264" s="50"/>
      <c r="FQB264" s="50"/>
      <c r="FQC264" s="102"/>
      <c r="FQD264" s="103"/>
      <c r="FQE264" s="101"/>
      <c r="FQF264" s="106"/>
      <c r="FQG264" s="105"/>
      <c r="FQH264" s="50"/>
      <c r="FQI264" s="50"/>
      <c r="FQJ264" s="50"/>
      <c r="FQK264" s="50"/>
      <c r="FQL264" s="50"/>
      <c r="FQM264" s="50"/>
      <c r="FQN264" s="50"/>
      <c r="FQO264" s="50"/>
      <c r="FQP264" s="50"/>
      <c r="FQQ264" s="50"/>
      <c r="FQR264" s="50"/>
      <c r="FQS264" s="50"/>
      <c r="FQT264" s="50"/>
      <c r="FQU264" s="50"/>
      <c r="FQV264" s="50"/>
      <c r="FQW264" s="50"/>
      <c r="FQX264" s="50"/>
      <c r="FQY264" s="50"/>
      <c r="FQZ264" s="50"/>
      <c r="FRA264" s="50"/>
      <c r="FRB264" s="50"/>
      <c r="FRC264" s="50"/>
      <c r="FRD264" s="50"/>
      <c r="FRE264" s="50"/>
      <c r="FRF264" s="50"/>
      <c r="FRG264" s="50"/>
      <c r="FRH264" s="50"/>
      <c r="FRI264" s="50"/>
      <c r="FRJ264" s="50"/>
      <c r="FRK264" s="50"/>
      <c r="FRL264" s="50"/>
      <c r="FRM264" s="102"/>
      <c r="FRN264" s="103"/>
      <c r="FRO264" s="101"/>
      <c r="FRP264" s="106"/>
      <c r="FRQ264" s="105"/>
      <c r="FRR264" s="50"/>
      <c r="FRS264" s="50"/>
      <c r="FRT264" s="50"/>
      <c r="FRU264" s="50"/>
      <c r="FRV264" s="50"/>
      <c r="FRW264" s="50"/>
      <c r="FRX264" s="50"/>
      <c r="FRY264" s="50"/>
      <c r="FRZ264" s="50"/>
      <c r="FSA264" s="50"/>
      <c r="FSB264" s="50"/>
      <c r="FSC264" s="50"/>
      <c r="FSD264" s="50"/>
      <c r="FSE264" s="50"/>
      <c r="FSF264" s="50"/>
      <c r="FSG264" s="50"/>
      <c r="FSH264" s="50"/>
      <c r="FSI264" s="50"/>
      <c r="FSJ264" s="50"/>
      <c r="FSK264" s="50"/>
      <c r="FSL264" s="50"/>
      <c r="FSM264" s="50"/>
      <c r="FSN264" s="50"/>
      <c r="FSO264" s="50"/>
      <c r="FSP264" s="50"/>
      <c r="FSQ264" s="50"/>
      <c r="FSR264" s="50"/>
      <c r="FSS264" s="50"/>
      <c r="FST264" s="50"/>
      <c r="FSU264" s="50"/>
      <c r="FSV264" s="50"/>
      <c r="FSW264" s="102"/>
      <c r="FSX264" s="103"/>
      <c r="FSY264" s="101"/>
      <c r="FSZ264" s="106"/>
      <c r="FTA264" s="105"/>
      <c r="FTB264" s="50"/>
      <c r="FTC264" s="50"/>
      <c r="FTD264" s="50"/>
      <c r="FTE264" s="50"/>
      <c r="FTF264" s="50"/>
      <c r="FTG264" s="50"/>
      <c r="FTH264" s="50"/>
      <c r="FTI264" s="50"/>
      <c r="FTJ264" s="50"/>
      <c r="FTK264" s="50"/>
      <c r="FTL264" s="50"/>
      <c r="FTM264" s="50"/>
      <c r="FTN264" s="50"/>
      <c r="FTO264" s="50"/>
      <c r="FTP264" s="50"/>
      <c r="FTQ264" s="50"/>
      <c r="FTR264" s="50"/>
      <c r="FTS264" s="50"/>
      <c r="FTT264" s="50"/>
      <c r="FTU264" s="50"/>
      <c r="FTV264" s="50"/>
      <c r="FTW264" s="50"/>
      <c r="FTX264" s="50"/>
      <c r="FTY264" s="50"/>
      <c r="FTZ264" s="50"/>
      <c r="FUA264" s="50"/>
      <c r="FUB264" s="50"/>
      <c r="FUC264" s="50"/>
      <c r="FUD264" s="50"/>
      <c r="FUE264" s="50"/>
      <c r="FUF264" s="50"/>
      <c r="FUG264" s="102"/>
      <c r="FUH264" s="103"/>
      <c r="FUI264" s="101"/>
      <c r="FUJ264" s="106"/>
      <c r="FUK264" s="105"/>
      <c r="FUL264" s="50"/>
      <c r="FUM264" s="50"/>
      <c r="FUN264" s="50"/>
      <c r="FUO264" s="50"/>
      <c r="FUP264" s="50"/>
      <c r="FUQ264" s="50"/>
      <c r="FUR264" s="50"/>
      <c r="FUS264" s="50"/>
      <c r="FUT264" s="50"/>
      <c r="FUU264" s="50"/>
      <c r="FUV264" s="50"/>
      <c r="FUW264" s="50"/>
      <c r="FUX264" s="50"/>
      <c r="FUY264" s="50"/>
      <c r="FUZ264" s="50"/>
      <c r="FVA264" s="50"/>
      <c r="FVB264" s="50"/>
      <c r="FVC264" s="50"/>
      <c r="FVD264" s="50"/>
      <c r="FVE264" s="50"/>
      <c r="FVF264" s="50"/>
      <c r="FVG264" s="50"/>
      <c r="FVH264" s="50"/>
      <c r="FVI264" s="50"/>
      <c r="FVJ264" s="50"/>
      <c r="FVK264" s="50"/>
      <c r="FVL264" s="50"/>
      <c r="FVM264" s="50"/>
      <c r="FVN264" s="50"/>
      <c r="FVO264" s="50"/>
      <c r="FVP264" s="50"/>
      <c r="FVQ264" s="102"/>
      <c r="FVR264" s="103"/>
      <c r="FVS264" s="101"/>
      <c r="FVT264" s="106"/>
      <c r="FVU264" s="105"/>
      <c r="FVV264" s="50"/>
      <c r="FVW264" s="50"/>
      <c r="FVX264" s="50"/>
      <c r="FVY264" s="50"/>
      <c r="FVZ264" s="50"/>
      <c r="FWA264" s="50"/>
      <c r="FWB264" s="50"/>
      <c r="FWC264" s="50"/>
      <c r="FWD264" s="50"/>
      <c r="FWE264" s="50"/>
      <c r="FWF264" s="50"/>
      <c r="FWG264" s="50"/>
      <c r="FWH264" s="50"/>
      <c r="FWI264" s="50"/>
      <c r="FWJ264" s="50"/>
      <c r="FWK264" s="50"/>
      <c r="FWL264" s="50"/>
      <c r="FWM264" s="50"/>
      <c r="FWN264" s="50"/>
      <c r="FWO264" s="50"/>
      <c r="FWP264" s="50"/>
      <c r="FWQ264" s="50"/>
      <c r="FWR264" s="50"/>
      <c r="FWS264" s="50"/>
      <c r="FWT264" s="50"/>
      <c r="FWU264" s="50"/>
      <c r="FWV264" s="50"/>
      <c r="FWW264" s="50"/>
      <c r="FWX264" s="50"/>
      <c r="FWY264" s="50"/>
      <c r="FWZ264" s="50"/>
      <c r="FXA264" s="102"/>
      <c r="FXB264" s="103"/>
      <c r="FXC264" s="101"/>
      <c r="FXD264" s="106"/>
      <c r="FXE264" s="105"/>
      <c r="FXF264" s="50"/>
      <c r="FXG264" s="50"/>
      <c r="FXH264" s="50"/>
      <c r="FXI264" s="50"/>
      <c r="FXJ264" s="50"/>
      <c r="FXK264" s="50"/>
      <c r="FXL264" s="50"/>
      <c r="FXM264" s="50"/>
      <c r="FXN264" s="50"/>
      <c r="FXO264" s="50"/>
      <c r="FXP264" s="50"/>
      <c r="FXQ264" s="50"/>
      <c r="FXR264" s="50"/>
      <c r="FXS264" s="50"/>
      <c r="FXT264" s="50"/>
      <c r="FXU264" s="50"/>
      <c r="FXV264" s="50"/>
      <c r="FXW264" s="50"/>
      <c r="FXX264" s="50"/>
      <c r="FXY264" s="50"/>
      <c r="FXZ264" s="50"/>
      <c r="FYA264" s="50"/>
      <c r="FYB264" s="50"/>
      <c r="FYC264" s="50"/>
      <c r="FYD264" s="50"/>
      <c r="FYE264" s="50"/>
      <c r="FYF264" s="50"/>
      <c r="FYG264" s="50"/>
      <c r="FYH264" s="50"/>
      <c r="FYI264" s="50"/>
      <c r="FYJ264" s="50"/>
      <c r="FYK264" s="102"/>
      <c r="FYL264" s="103"/>
      <c r="FYM264" s="101"/>
      <c r="FYN264" s="106"/>
      <c r="FYO264" s="105"/>
      <c r="FYP264" s="50"/>
      <c r="FYQ264" s="50"/>
      <c r="FYR264" s="50"/>
      <c r="FYS264" s="50"/>
      <c r="FYT264" s="50"/>
      <c r="FYU264" s="50"/>
      <c r="FYV264" s="50"/>
      <c r="FYW264" s="50"/>
      <c r="FYX264" s="50"/>
      <c r="FYY264" s="50"/>
      <c r="FYZ264" s="50"/>
      <c r="FZA264" s="50"/>
      <c r="FZB264" s="50"/>
      <c r="FZC264" s="50"/>
      <c r="FZD264" s="50"/>
      <c r="FZE264" s="50"/>
      <c r="FZF264" s="50"/>
      <c r="FZG264" s="50"/>
      <c r="FZH264" s="50"/>
      <c r="FZI264" s="50"/>
      <c r="FZJ264" s="50"/>
      <c r="FZK264" s="50"/>
      <c r="FZL264" s="50"/>
      <c r="FZM264" s="50"/>
      <c r="FZN264" s="50"/>
      <c r="FZO264" s="50"/>
      <c r="FZP264" s="50"/>
      <c r="FZQ264" s="50"/>
      <c r="FZR264" s="50"/>
      <c r="FZS264" s="50"/>
      <c r="FZT264" s="50"/>
      <c r="FZU264" s="102"/>
      <c r="FZV264" s="103"/>
      <c r="FZW264" s="101"/>
      <c r="FZX264" s="106"/>
      <c r="FZY264" s="105"/>
      <c r="FZZ264" s="50"/>
      <c r="GAA264" s="50"/>
      <c r="GAB264" s="50"/>
      <c r="GAC264" s="50"/>
      <c r="GAD264" s="50"/>
      <c r="GAE264" s="50"/>
      <c r="GAF264" s="50"/>
      <c r="GAG264" s="50"/>
      <c r="GAH264" s="50"/>
      <c r="GAI264" s="50"/>
      <c r="GAJ264" s="50"/>
      <c r="GAK264" s="50"/>
      <c r="GAL264" s="50"/>
      <c r="GAM264" s="50"/>
      <c r="GAN264" s="50"/>
      <c r="GAO264" s="50"/>
      <c r="GAP264" s="50"/>
      <c r="GAQ264" s="50"/>
      <c r="GAR264" s="50"/>
      <c r="GAS264" s="50"/>
      <c r="GAT264" s="50"/>
      <c r="GAU264" s="50"/>
      <c r="GAV264" s="50"/>
      <c r="GAW264" s="50"/>
      <c r="GAX264" s="50"/>
      <c r="GAY264" s="50"/>
      <c r="GAZ264" s="50"/>
      <c r="GBA264" s="50"/>
      <c r="GBB264" s="50"/>
      <c r="GBC264" s="50"/>
      <c r="GBD264" s="50"/>
      <c r="GBE264" s="102"/>
      <c r="GBF264" s="103"/>
      <c r="GBG264" s="101"/>
      <c r="GBH264" s="106"/>
      <c r="GBI264" s="105"/>
      <c r="GBJ264" s="50"/>
      <c r="GBK264" s="50"/>
      <c r="GBL264" s="50"/>
      <c r="GBM264" s="50"/>
      <c r="GBN264" s="50"/>
      <c r="GBO264" s="50"/>
      <c r="GBP264" s="50"/>
      <c r="GBQ264" s="50"/>
      <c r="GBR264" s="50"/>
      <c r="GBS264" s="50"/>
      <c r="GBT264" s="50"/>
      <c r="GBU264" s="50"/>
      <c r="GBV264" s="50"/>
      <c r="GBW264" s="50"/>
      <c r="GBX264" s="50"/>
      <c r="GBY264" s="50"/>
      <c r="GBZ264" s="50"/>
      <c r="GCA264" s="50"/>
      <c r="GCB264" s="50"/>
      <c r="GCC264" s="50"/>
      <c r="GCD264" s="50"/>
      <c r="GCE264" s="50"/>
      <c r="GCF264" s="50"/>
      <c r="GCG264" s="50"/>
      <c r="GCH264" s="50"/>
      <c r="GCI264" s="50"/>
      <c r="GCJ264" s="50"/>
      <c r="GCK264" s="50"/>
      <c r="GCL264" s="50"/>
      <c r="GCM264" s="50"/>
      <c r="GCN264" s="50"/>
      <c r="GCO264" s="102"/>
      <c r="GCP264" s="103"/>
      <c r="GCQ264" s="101"/>
      <c r="GCR264" s="106"/>
      <c r="GCS264" s="105"/>
      <c r="GCT264" s="50"/>
      <c r="GCU264" s="50"/>
      <c r="GCV264" s="50"/>
      <c r="GCW264" s="50"/>
      <c r="GCX264" s="50"/>
      <c r="GCY264" s="50"/>
      <c r="GCZ264" s="50"/>
      <c r="GDA264" s="50"/>
      <c r="GDB264" s="50"/>
      <c r="GDC264" s="50"/>
      <c r="GDD264" s="50"/>
      <c r="GDE264" s="50"/>
      <c r="GDF264" s="50"/>
      <c r="GDG264" s="50"/>
      <c r="GDH264" s="50"/>
      <c r="GDI264" s="50"/>
      <c r="GDJ264" s="50"/>
      <c r="GDK264" s="50"/>
      <c r="GDL264" s="50"/>
      <c r="GDM264" s="50"/>
      <c r="GDN264" s="50"/>
      <c r="GDO264" s="50"/>
      <c r="GDP264" s="50"/>
      <c r="GDQ264" s="50"/>
      <c r="GDR264" s="50"/>
      <c r="GDS264" s="50"/>
      <c r="GDT264" s="50"/>
      <c r="GDU264" s="50"/>
      <c r="GDV264" s="50"/>
      <c r="GDW264" s="50"/>
      <c r="GDX264" s="50"/>
      <c r="GDY264" s="102"/>
      <c r="GDZ264" s="103"/>
      <c r="GEA264" s="101"/>
      <c r="GEB264" s="106"/>
      <c r="GEC264" s="105"/>
      <c r="GED264" s="50"/>
      <c r="GEE264" s="50"/>
      <c r="GEF264" s="50"/>
      <c r="GEG264" s="50"/>
      <c r="GEH264" s="50"/>
      <c r="GEI264" s="50"/>
      <c r="GEJ264" s="50"/>
      <c r="GEK264" s="50"/>
      <c r="GEL264" s="50"/>
      <c r="GEM264" s="50"/>
      <c r="GEN264" s="50"/>
      <c r="GEO264" s="50"/>
      <c r="GEP264" s="50"/>
      <c r="GEQ264" s="50"/>
      <c r="GER264" s="50"/>
      <c r="GES264" s="50"/>
      <c r="GET264" s="50"/>
      <c r="GEU264" s="50"/>
      <c r="GEV264" s="50"/>
      <c r="GEW264" s="50"/>
      <c r="GEX264" s="50"/>
      <c r="GEY264" s="50"/>
      <c r="GEZ264" s="50"/>
      <c r="GFA264" s="50"/>
      <c r="GFB264" s="50"/>
      <c r="GFC264" s="50"/>
      <c r="GFD264" s="50"/>
      <c r="GFE264" s="50"/>
      <c r="GFF264" s="50"/>
      <c r="GFG264" s="50"/>
      <c r="GFH264" s="50"/>
      <c r="GFI264" s="102"/>
      <c r="GFJ264" s="103"/>
      <c r="GFK264" s="101"/>
      <c r="GFL264" s="106"/>
      <c r="GFM264" s="105"/>
      <c r="GFN264" s="50"/>
      <c r="GFO264" s="50"/>
      <c r="GFP264" s="50"/>
      <c r="GFQ264" s="50"/>
      <c r="GFR264" s="50"/>
      <c r="GFS264" s="50"/>
      <c r="GFT264" s="50"/>
      <c r="GFU264" s="50"/>
      <c r="GFV264" s="50"/>
      <c r="GFW264" s="50"/>
      <c r="GFX264" s="50"/>
      <c r="GFY264" s="50"/>
      <c r="GFZ264" s="50"/>
      <c r="GGA264" s="50"/>
      <c r="GGB264" s="50"/>
      <c r="GGC264" s="50"/>
      <c r="GGD264" s="50"/>
      <c r="GGE264" s="50"/>
      <c r="GGF264" s="50"/>
      <c r="GGG264" s="50"/>
      <c r="GGH264" s="50"/>
      <c r="GGI264" s="50"/>
      <c r="GGJ264" s="50"/>
      <c r="GGK264" s="50"/>
      <c r="GGL264" s="50"/>
      <c r="GGM264" s="50"/>
      <c r="GGN264" s="50"/>
      <c r="GGO264" s="50"/>
      <c r="GGP264" s="50"/>
      <c r="GGQ264" s="50"/>
      <c r="GGR264" s="50"/>
      <c r="GGS264" s="102"/>
      <c r="GGT264" s="103"/>
      <c r="GGU264" s="101"/>
      <c r="GGV264" s="106"/>
      <c r="GGW264" s="105"/>
      <c r="GGX264" s="50"/>
      <c r="GGY264" s="50"/>
      <c r="GGZ264" s="50"/>
      <c r="GHA264" s="50"/>
      <c r="GHB264" s="50"/>
      <c r="GHC264" s="50"/>
      <c r="GHD264" s="50"/>
      <c r="GHE264" s="50"/>
      <c r="GHF264" s="50"/>
      <c r="GHG264" s="50"/>
      <c r="GHH264" s="50"/>
      <c r="GHI264" s="50"/>
      <c r="GHJ264" s="50"/>
      <c r="GHK264" s="50"/>
      <c r="GHL264" s="50"/>
      <c r="GHM264" s="50"/>
      <c r="GHN264" s="50"/>
      <c r="GHO264" s="50"/>
      <c r="GHP264" s="50"/>
      <c r="GHQ264" s="50"/>
      <c r="GHR264" s="50"/>
      <c r="GHS264" s="50"/>
      <c r="GHT264" s="50"/>
      <c r="GHU264" s="50"/>
      <c r="GHV264" s="50"/>
      <c r="GHW264" s="50"/>
      <c r="GHX264" s="50"/>
      <c r="GHY264" s="50"/>
      <c r="GHZ264" s="50"/>
      <c r="GIA264" s="50"/>
      <c r="GIB264" s="50"/>
      <c r="GIC264" s="102"/>
      <c r="GID264" s="103"/>
      <c r="GIE264" s="101"/>
      <c r="GIF264" s="106"/>
      <c r="GIG264" s="105"/>
      <c r="GIH264" s="50"/>
      <c r="GII264" s="50"/>
      <c r="GIJ264" s="50"/>
      <c r="GIK264" s="50"/>
      <c r="GIL264" s="50"/>
      <c r="GIM264" s="50"/>
      <c r="GIN264" s="50"/>
      <c r="GIO264" s="50"/>
      <c r="GIP264" s="50"/>
      <c r="GIQ264" s="50"/>
      <c r="GIR264" s="50"/>
      <c r="GIS264" s="50"/>
      <c r="GIT264" s="50"/>
      <c r="GIU264" s="50"/>
      <c r="GIV264" s="50"/>
      <c r="GIW264" s="50"/>
      <c r="GIX264" s="50"/>
      <c r="GIY264" s="50"/>
      <c r="GIZ264" s="50"/>
      <c r="GJA264" s="50"/>
      <c r="GJB264" s="50"/>
      <c r="GJC264" s="50"/>
      <c r="GJD264" s="50"/>
      <c r="GJE264" s="50"/>
      <c r="GJF264" s="50"/>
      <c r="GJG264" s="50"/>
      <c r="GJH264" s="50"/>
      <c r="GJI264" s="50"/>
      <c r="GJJ264" s="50"/>
      <c r="GJK264" s="50"/>
      <c r="GJL264" s="50"/>
      <c r="GJM264" s="102"/>
      <c r="GJN264" s="103"/>
      <c r="GJO264" s="101"/>
      <c r="GJP264" s="106"/>
      <c r="GJQ264" s="105"/>
      <c r="GJR264" s="50"/>
      <c r="GJS264" s="50"/>
      <c r="GJT264" s="50"/>
      <c r="GJU264" s="50"/>
      <c r="GJV264" s="50"/>
      <c r="GJW264" s="50"/>
      <c r="GJX264" s="50"/>
      <c r="GJY264" s="50"/>
      <c r="GJZ264" s="50"/>
      <c r="GKA264" s="50"/>
      <c r="GKB264" s="50"/>
      <c r="GKC264" s="50"/>
      <c r="GKD264" s="50"/>
      <c r="GKE264" s="50"/>
      <c r="GKF264" s="50"/>
      <c r="GKG264" s="50"/>
      <c r="GKH264" s="50"/>
      <c r="GKI264" s="50"/>
      <c r="GKJ264" s="50"/>
      <c r="GKK264" s="50"/>
      <c r="GKL264" s="50"/>
      <c r="GKM264" s="50"/>
      <c r="GKN264" s="50"/>
      <c r="GKO264" s="50"/>
      <c r="GKP264" s="50"/>
      <c r="GKQ264" s="50"/>
      <c r="GKR264" s="50"/>
      <c r="GKS264" s="50"/>
      <c r="GKT264" s="50"/>
      <c r="GKU264" s="50"/>
      <c r="GKV264" s="50"/>
      <c r="GKW264" s="102"/>
      <c r="GKX264" s="103"/>
      <c r="GKY264" s="101"/>
      <c r="GKZ264" s="106"/>
      <c r="GLA264" s="105"/>
      <c r="GLB264" s="50"/>
      <c r="GLC264" s="50"/>
      <c r="GLD264" s="50"/>
      <c r="GLE264" s="50"/>
      <c r="GLF264" s="50"/>
      <c r="GLG264" s="50"/>
      <c r="GLH264" s="50"/>
      <c r="GLI264" s="50"/>
      <c r="GLJ264" s="50"/>
      <c r="GLK264" s="50"/>
      <c r="GLL264" s="50"/>
      <c r="GLM264" s="50"/>
      <c r="GLN264" s="50"/>
      <c r="GLO264" s="50"/>
      <c r="GLP264" s="50"/>
      <c r="GLQ264" s="50"/>
      <c r="GLR264" s="50"/>
      <c r="GLS264" s="50"/>
      <c r="GLT264" s="50"/>
      <c r="GLU264" s="50"/>
      <c r="GLV264" s="50"/>
      <c r="GLW264" s="50"/>
      <c r="GLX264" s="50"/>
      <c r="GLY264" s="50"/>
      <c r="GLZ264" s="50"/>
      <c r="GMA264" s="50"/>
      <c r="GMB264" s="50"/>
      <c r="GMC264" s="50"/>
      <c r="GMD264" s="50"/>
      <c r="GME264" s="50"/>
      <c r="GMF264" s="50"/>
      <c r="GMG264" s="102"/>
      <c r="GMH264" s="103"/>
      <c r="GMI264" s="101"/>
      <c r="GMJ264" s="106"/>
      <c r="GMK264" s="105"/>
      <c r="GML264" s="50"/>
      <c r="GMM264" s="50"/>
      <c r="GMN264" s="50"/>
      <c r="GMO264" s="50"/>
      <c r="GMP264" s="50"/>
      <c r="GMQ264" s="50"/>
      <c r="GMR264" s="50"/>
      <c r="GMS264" s="50"/>
      <c r="GMT264" s="50"/>
      <c r="GMU264" s="50"/>
      <c r="GMV264" s="50"/>
      <c r="GMW264" s="50"/>
      <c r="GMX264" s="50"/>
      <c r="GMY264" s="50"/>
      <c r="GMZ264" s="50"/>
      <c r="GNA264" s="50"/>
      <c r="GNB264" s="50"/>
      <c r="GNC264" s="50"/>
      <c r="GND264" s="50"/>
      <c r="GNE264" s="50"/>
      <c r="GNF264" s="50"/>
      <c r="GNG264" s="50"/>
      <c r="GNH264" s="50"/>
      <c r="GNI264" s="50"/>
      <c r="GNJ264" s="50"/>
      <c r="GNK264" s="50"/>
      <c r="GNL264" s="50"/>
      <c r="GNM264" s="50"/>
      <c r="GNN264" s="50"/>
      <c r="GNO264" s="50"/>
      <c r="GNP264" s="50"/>
      <c r="GNQ264" s="102"/>
      <c r="GNR264" s="103"/>
      <c r="GNS264" s="101"/>
      <c r="GNT264" s="106"/>
      <c r="GNU264" s="105"/>
      <c r="GNV264" s="50"/>
      <c r="GNW264" s="50"/>
      <c r="GNX264" s="50"/>
      <c r="GNY264" s="50"/>
      <c r="GNZ264" s="50"/>
      <c r="GOA264" s="50"/>
      <c r="GOB264" s="50"/>
      <c r="GOC264" s="50"/>
      <c r="GOD264" s="50"/>
      <c r="GOE264" s="50"/>
      <c r="GOF264" s="50"/>
      <c r="GOG264" s="50"/>
      <c r="GOH264" s="50"/>
      <c r="GOI264" s="50"/>
      <c r="GOJ264" s="50"/>
      <c r="GOK264" s="50"/>
      <c r="GOL264" s="50"/>
      <c r="GOM264" s="50"/>
      <c r="GON264" s="50"/>
      <c r="GOO264" s="50"/>
      <c r="GOP264" s="50"/>
      <c r="GOQ264" s="50"/>
      <c r="GOR264" s="50"/>
      <c r="GOS264" s="50"/>
      <c r="GOT264" s="50"/>
      <c r="GOU264" s="50"/>
      <c r="GOV264" s="50"/>
      <c r="GOW264" s="50"/>
      <c r="GOX264" s="50"/>
      <c r="GOY264" s="50"/>
      <c r="GOZ264" s="50"/>
      <c r="GPA264" s="102"/>
      <c r="GPB264" s="103"/>
      <c r="GPC264" s="101"/>
      <c r="GPD264" s="106"/>
      <c r="GPE264" s="105"/>
      <c r="GPF264" s="50"/>
      <c r="GPG264" s="50"/>
      <c r="GPH264" s="50"/>
      <c r="GPI264" s="50"/>
      <c r="GPJ264" s="50"/>
      <c r="GPK264" s="50"/>
      <c r="GPL264" s="50"/>
      <c r="GPM264" s="50"/>
      <c r="GPN264" s="50"/>
      <c r="GPO264" s="50"/>
      <c r="GPP264" s="50"/>
      <c r="GPQ264" s="50"/>
      <c r="GPR264" s="50"/>
      <c r="GPS264" s="50"/>
      <c r="GPT264" s="50"/>
      <c r="GPU264" s="50"/>
      <c r="GPV264" s="50"/>
      <c r="GPW264" s="50"/>
      <c r="GPX264" s="50"/>
      <c r="GPY264" s="50"/>
      <c r="GPZ264" s="50"/>
      <c r="GQA264" s="50"/>
      <c r="GQB264" s="50"/>
      <c r="GQC264" s="50"/>
      <c r="GQD264" s="50"/>
      <c r="GQE264" s="50"/>
      <c r="GQF264" s="50"/>
      <c r="GQG264" s="50"/>
      <c r="GQH264" s="50"/>
      <c r="GQI264" s="50"/>
      <c r="GQJ264" s="50"/>
      <c r="GQK264" s="102"/>
      <c r="GQL264" s="103"/>
      <c r="GQM264" s="101"/>
      <c r="GQN264" s="106"/>
      <c r="GQO264" s="105"/>
      <c r="GQP264" s="50"/>
      <c r="GQQ264" s="50"/>
      <c r="GQR264" s="50"/>
      <c r="GQS264" s="50"/>
      <c r="GQT264" s="50"/>
      <c r="GQU264" s="50"/>
      <c r="GQV264" s="50"/>
      <c r="GQW264" s="50"/>
      <c r="GQX264" s="50"/>
      <c r="GQY264" s="50"/>
      <c r="GQZ264" s="50"/>
      <c r="GRA264" s="50"/>
      <c r="GRB264" s="50"/>
      <c r="GRC264" s="50"/>
      <c r="GRD264" s="50"/>
      <c r="GRE264" s="50"/>
      <c r="GRF264" s="50"/>
      <c r="GRG264" s="50"/>
      <c r="GRH264" s="50"/>
      <c r="GRI264" s="50"/>
      <c r="GRJ264" s="50"/>
      <c r="GRK264" s="50"/>
      <c r="GRL264" s="50"/>
      <c r="GRM264" s="50"/>
      <c r="GRN264" s="50"/>
      <c r="GRO264" s="50"/>
      <c r="GRP264" s="50"/>
      <c r="GRQ264" s="50"/>
      <c r="GRR264" s="50"/>
      <c r="GRS264" s="50"/>
      <c r="GRT264" s="50"/>
      <c r="GRU264" s="102"/>
      <c r="GRV264" s="103"/>
      <c r="GRW264" s="101"/>
      <c r="GRX264" s="106"/>
      <c r="GRY264" s="105"/>
      <c r="GRZ264" s="50"/>
      <c r="GSA264" s="50"/>
      <c r="GSB264" s="50"/>
      <c r="GSC264" s="50"/>
      <c r="GSD264" s="50"/>
      <c r="GSE264" s="50"/>
      <c r="GSF264" s="50"/>
      <c r="GSG264" s="50"/>
      <c r="GSH264" s="50"/>
      <c r="GSI264" s="50"/>
      <c r="GSJ264" s="50"/>
      <c r="GSK264" s="50"/>
      <c r="GSL264" s="50"/>
      <c r="GSM264" s="50"/>
      <c r="GSN264" s="50"/>
      <c r="GSO264" s="50"/>
      <c r="GSP264" s="50"/>
      <c r="GSQ264" s="50"/>
      <c r="GSR264" s="50"/>
      <c r="GSS264" s="50"/>
      <c r="GST264" s="50"/>
      <c r="GSU264" s="50"/>
      <c r="GSV264" s="50"/>
      <c r="GSW264" s="50"/>
      <c r="GSX264" s="50"/>
      <c r="GSY264" s="50"/>
      <c r="GSZ264" s="50"/>
      <c r="GTA264" s="50"/>
      <c r="GTB264" s="50"/>
      <c r="GTC264" s="50"/>
      <c r="GTD264" s="50"/>
      <c r="GTE264" s="102"/>
      <c r="GTF264" s="103"/>
      <c r="GTG264" s="101"/>
      <c r="GTH264" s="106"/>
      <c r="GTI264" s="105"/>
      <c r="GTJ264" s="50"/>
      <c r="GTK264" s="50"/>
      <c r="GTL264" s="50"/>
      <c r="GTM264" s="50"/>
      <c r="GTN264" s="50"/>
      <c r="GTO264" s="50"/>
      <c r="GTP264" s="50"/>
      <c r="GTQ264" s="50"/>
      <c r="GTR264" s="50"/>
      <c r="GTS264" s="50"/>
      <c r="GTT264" s="50"/>
      <c r="GTU264" s="50"/>
      <c r="GTV264" s="50"/>
      <c r="GTW264" s="50"/>
      <c r="GTX264" s="50"/>
      <c r="GTY264" s="50"/>
      <c r="GTZ264" s="50"/>
      <c r="GUA264" s="50"/>
      <c r="GUB264" s="50"/>
      <c r="GUC264" s="50"/>
      <c r="GUD264" s="50"/>
      <c r="GUE264" s="50"/>
      <c r="GUF264" s="50"/>
      <c r="GUG264" s="50"/>
      <c r="GUH264" s="50"/>
      <c r="GUI264" s="50"/>
      <c r="GUJ264" s="50"/>
      <c r="GUK264" s="50"/>
      <c r="GUL264" s="50"/>
      <c r="GUM264" s="50"/>
      <c r="GUN264" s="50"/>
      <c r="GUO264" s="102"/>
      <c r="GUP264" s="103"/>
      <c r="GUQ264" s="101"/>
      <c r="GUR264" s="106"/>
      <c r="GUS264" s="105"/>
      <c r="GUT264" s="50"/>
      <c r="GUU264" s="50"/>
      <c r="GUV264" s="50"/>
      <c r="GUW264" s="50"/>
      <c r="GUX264" s="50"/>
      <c r="GUY264" s="50"/>
      <c r="GUZ264" s="50"/>
      <c r="GVA264" s="50"/>
      <c r="GVB264" s="50"/>
      <c r="GVC264" s="50"/>
      <c r="GVD264" s="50"/>
      <c r="GVE264" s="50"/>
      <c r="GVF264" s="50"/>
      <c r="GVG264" s="50"/>
      <c r="GVH264" s="50"/>
      <c r="GVI264" s="50"/>
      <c r="GVJ264" s="50"/>
      <c r="GVK264" s="50"/>
      <c r="GVL264" s="50"/>
      <c r="GVM264" s="50"/>
      <c r="GVN264" s="50"/>
      <c r="GVO264" s="50"/>
      <c r="GVP264" s="50"/>
      <c r="GVQ264" s="50"/>
      <c r="GVR264" s="50"/>
      <c r="GVS264" s="50"/>
      <c r="GVT264" s="50"/>
      <c r="GVU264" s="50"/>
      <c r="GVV264" s="50"/>
      <c r="GVW264" s="50"/>
      <c r="GVX264" s="50"/>
      <c r="GVY264" s="102"/>
      <c r="GVZ264" s="103"/>
      <c r="GWA264" s="101"/>
      <c r="GWB264" s="106"/>
      <c r="GWC264" s="105"/>
      <c r="GWD264" s="50"/>
      <c r="GWE264" s="50"/>
      <c r="GWF264" s="50"/>
      <c r="GWG264" s="50"/>
      <c r="GWH264" s="50"/>
      <c r="GWI264" s="50"/>
      <c r="GWJ264" s="50"/>
      <c r="GWK264" s="50"/>
      <c r="GWL264" s="50"/>
      <c r="GWM264" s="50"/>
      <c r="GWN264" s="50"/>
      <c r="GWO264" s="50"/>
      <c r="GWP264" s="50"/>
      <c r="GWQ264" s="50"/>
      <c r="GWR264" s="50"/>
      <c r="GWS264" s="50"/>
      <c r="GWT264" s="50"/>
      <c r="GWU264" s="50"/>
      <c r="GWV264" s="50"/>
      <c r="GWW264" s="50"/>
      <c r="GWX264" s="50"/>
      <c r="GWY264" s="50"/>
      <c r="GWZ264" s="50"/>
      <c r="GXA264" s="50"/>
      <c r="GXB264" s="50"/>
      <c r="GXC264" s="50"/>
      <c r="GXD264" s="50"/>
      <c r="GXE264" s="50"/>
      <c r="GXF264" s="50"/>
      <c r="GXG264" s="50"/>
      <c r="GXH264" s="50"/>
      <c r="GXI264" s="102"/>
      <c r="GXJ264" s="103"/>
      <c r="GXK264" s="101"/>
      <c r="GXL264" s="106"/>
      <c r="GXM264" s="105"/>
      <c r="GXN264" s="50"/>
      <c r="GXO264" s="50"/>
      <c r="GXP264" s="50"/>
      <c r="GXQ264" s="50"/>
      <c r="GXR264" s="50"/>
      <c r="GXS264" s="50"/>
      <c r="GXT264" s="50"/>
      <c r="GXU264" s="50"/>
      <c r="GXV264" s="50"/>
      <c r="GXW264" s="50"/>
      <c r="GXX264" s="50"/>
      <c r="GXY264" s="50"/>
      <c r="GXZ264" s="50"/>
      <c r="GYA264" s="50"/>
      <c r="GYB264" s="50"/>
      <c r="GYC264" s="50"/>
      <c r="GYD264" s="50"/>
      <c r="GYE264" s="50"/>
      <c r="GYF264" s="50"/>
      <c r="GYG264" s="50"/>
      <c r="GYH264" s="50"/>
      <c r="GYI264" s="50"/>
      <c r="GYJ264" s="50"/>
      <c r="GYK264" s="50"/>
      <c r="GYL264" s="50"/>
      <c r="GYM264" s="50"/>
      <c r="GYN264" s="50"/>
      <c r="GYO264" s="50"/>
      <c r="GYP264" s="50"/>
      <c r="GYQ264" s="50"/>
      <c r="GYR264" s="50"/>
      <c r="GYS264" s="102"/>
      <c r="GYT264" s="103"/>
      <c r="GYU264" s="101"/>
      <c r="GYV264" s="106"/>
      <c r="GYW264" s="105"/>
      <c r="GYX264" s="50"/>
      <c r="GYY264" s="50"/>
      <c r="GYZ264" s="50"/>
      <c r="GZA264" s="50"/>
      <c r="GZB264" s="50"/>
      <c r="GZC264" s="50"/>
      <c r="GZD264" s="50"/>
      <c r="GZE264" s="50"/>
      <c r="GZF264" s="50"/>
      <c r="GZG264" s="50"/>
      <c r="GZH264" s="50"/>
      <c r="GZI264" s="50"/>
      <c r="GZJ264" s="50"/>
      <c r="GZK264" s="50"/>
      <c r="GZL264" s="50"/>
      <c r="GZM264" s="50"/>
      <c r="GZN264" s="50"/>
      <c r="GZO264" s="50"/>
      <c r="GZP264" s="50"/>
      <c r="GZQ264" s="50"/>
      <c r="GZR264" s="50"/>
      <c r="GZS264" s="50"/>
      <c r="GZT264" s="50"/>
      <c r="GZU264" s="50"/>
      <c r="GZV264" s="50"/>
      <c r="GZW264" s="50"/>
      <c r="GZX264" s="50"/>
      <c r="GZY264" s="50"/>
      <c r="GZZ264" s="50"/>
      <c r="HAA264" s="50"/>
      <c r="HAB264" s="50"/>
      <c r="HAC264" s="102"/>
      <c r="HAD264" s="103"/>
      <c r="HAE264" s="101"/>
      <c r="HAF264" s="106"/>
      <c r="HAG264" s="105"/>
      <c r="HAH264" s="50"/>
      <c r="HAI264" s="50"/>
      <c r="HAJ264" s="50"/>
      <c r="HAK264" s="50"/>
      <c r="HAL264" s="50"/>
      <c r="HAM264" s="50"/>
      <c r="HAN264" s="50"/>
      <c r="HAO264" s="50"/>
      <c r="HAP264" s="50"/>
      <c r="HAQ264" s="50"/>
      <c r="HAR264" s="50"/>
      <c r="HAS264" s="50"/>
      <c r="HAT264" s="50"/>
      <c r="HAU264" s="50"/>
      <c r="HAV264" s="50"/>
      <c r="HAW264" s="50"/>
      <c r="HAX264" s="50"/>
      <c r="HAY264" s="50"/>
      <c r="HAZ264" s="50"/>
      <c r="HBA264" s="50"/>
      <c r="HBB264" s="50"/>
      <c r="HBC264" s="50"/>
      <c r="HBD264" s="50"/>
      <c r="HBE264" s="50"/>
      <c r="HBF264" s="50"/>
      <c r="HBG264" s="50"/>
      <c r="HBH264" s="50"/>
      <c r="HBI264" s="50"/>
      <c r="HBJ264" s="50"/>
      <c r="HBK264" s="50"/>
      <c r="HBL264" s="50"/>
      <c r="HBM264" s="102"/>
      <c r="HBN264" s="103"/>
      <c r="HBO264" s="101"/>
      <c r="HBP264" s="106"/>
      <c r="HBQ264" s="105"/>
      <c r="HBR264" s="50"/>
      <c r="HBS264" s="50"/>
      <c r="HBT264" s="50"/>
      <c r="HBU264" s="50"/>
      <c r="HBV264" s="50"/>
      <c r="HBW264" s="50"/>
      <c r="HBX264" s="50"/>
      <c r="HBY264" s="50"/>
      <c r="HBZ264" s="50"/>
      <c r="HCA264" s="50"/>
      <c r="HCB264" s="50"/>
      <c r="HCC264" s="50"/>
      <c r="HCD264" s="50"/>
      <c r="HCE264" s="50"/>
      <c r="HCF264" s="50"/>
      <c r="HCG264" s="50"/>
      <c r="HCH264" s="50"/>
      <c r="HCI264" s="50"/>
      <c r="HCJ264" s="50"/>
      <c r="HCK264" s="50"/>
      <c r="HCL264" s="50"/>
      <c r="HCM264" s="50"/>
      <c r="HCN264" s="50"/>
      <c r="HCO264" s="50"/>
      <c r="HCP264" s="50"/>
      <c r="HCQ264" s="50"/>
      <c r="HCR264" s="50"/>
      <c r="HCS264" s="50"/>
      <c r="HCT264" s="50"/>
      <c r="HCU264" s="50"/>
      <c r="HCV264" s="50"/>
      <c r="HCW264" s="102"/>
      <c r="HCX264" s="103"/>
      <c r="HCY264" s="101"/>
      <c r="HCZ264" s="106"/>
      <c r="HDA264" s="105"/>
      <c r="HDB264" s="50"/>
      <c r="HDC264" s="50"/>
      <c r="HDD264" s="50"/>
      <c r="HDE264" s="50"/>
      <c r="HDF264" s="50"/>
      <c r="HDG264" s="50"/>
      <c r="HDH264" s="50"/>
      <c r="HDI264" s="50"/>
      <c r="HDJ264" s="50"/>
      <c r="HDK264" s="50"/>
      <c r="HDL264" s="50"/>
      <c r="HDM264" s="50"/>
      <c r="HDN264" s="50"/>
      <c r="HDO264" s="50"/>
      <c r="HDP264" s="50"/>
      <c r="HDQ264" s="50"/>
      <c r="HDR264" s="50"/>
      <c r="HDS264" s="50"/>
      <c r="HDT264" s="50"/>
      <c r="HDU264" s="50"/>
      <c r="HDV264" s="50"/>
      <c r="HDW264" s="50"/>
      <c r="HDX264" s="50"/>
      <c r="HDY264" s="50"/>
      <c r="HDZ264" s="50"/>
      <c r="HEA264" s="50"/>
      <c r="HEB264" s="50"/>
      <c r="HEC264" s="50"/>
      <c r="HED264" s="50"/>
      <c r="HEE264" s="50"/>
      <c r="HEF264" s="50"/>
      <c r="HEG264" s="102"/>
      <c r="HEH264" s="103"/>
      <c r="HEI264" s="101"/>
      <c r="HEJ264" s="106"/>
      <c r="HEK264" s="105"/>
      <c r="HEL264" s="50"/>
      <c r="HEM264" s="50"/>
      <c r="HEN264" s="50"/>
      <c r="HEO264" s="50"/>
      <c r="HEP264" s="50"/>
      <c r="HEQ264" s="50"/>
      <c r="HER264" s="50"/>
      <c r="HES264" s="50"/>
      <c r="HET264" s="50"/>
      <c r="HEU264" s="50"/>
      <c r="HEV264" s="50"/>
      <c r="HEW264" s="50"/>
      <c r="HEX264" s="50"/>
      <c r="HEY264" s="50"/>
      <c r="HEZ264" s="50"/>
      <c r="HFA264" s="50"/>
      <c r="HFB264" s="50"/>
      <c r="HFC264" s="50"/>
      <c r="HFD264" s="50"/>
      <c r="HFE264" s="50"/>
      <c r="HFF264" s="50"/>
      <c r="HFG264" s="50"/>
      <c r="HFH264" s="50"/>
      <c r="HFI264" s="50"/>
      <c r="HFJ264" s="50"/>
      <c r="HFK264" s="50"/>
      <c r="HFL264" s="50"/>
      <c r="HFM264" s="50"/>
      <c r="HFN264" s="50"/>
      <c r="HFO264" s="50"/>
      <c r="HFP264" s="50"/>
      <c r="HFQ264" s="102"/>
      <c r="HFR264" s="103"/>
      <c r="HFS264" s="101"/>
      <c r="HFT264" s="106"/>
      <c r="HFU264" s="105"/>
      <c r="HFV264" s="50"/>
      <c r="HFW264" s="50"/>
      <c r="HFX264" s="50"/>
      <c r="HFY264" s="50"/>
      <c r="HFZ264" s="50"/>
      <c r="HGA264" s="50"/>
      <c r="HGB264" s="50"/>
      <c r="HGC264" s="50"/>
      <c r="HGD264" s="50"/>
      <c r="HGE264" s="50"/>
      <c r="HGF264" s="50"/>
      <c r="HGG264" s="50"/>
      <c r="HGH264" s="50"/>
      <c r="HGI264" s="50"/>
      <c r="HGJ264" s="50"/>
      <c r="HGK264" s="50"/>
      <c r="HGL264" s="50"/>
      <c r="HGM264" s="50"/>
      <c r="HGN264" s="50"/>
      <c r="HGO264" s="50"/>
      <c r="HGP264" s="50"/>
      <c r="HGQ264" s="50"/>
      <c r="HGR264" s="50"/>
      <c r="HGS264" s="50"/>
      <c r="HGT264" s="50"/>
      <c r="HGU264" s="50"/>
      <c r="HGV264" s="50"/>
      <c r="HGW264" s="50"/>
      <c r="HGX264" s="50"/>
      <c r="HGY264" s="50"/>
      <c r="HGZ264" s="50"/>
      <c r="HHA264" s="102"/>
      <c r="HHB264" s="103"/>
      <c r="HHC264" s="101"/>
      <c r="HHD264" s="106"/>
      <c r="HHE264" s="105"/>
      <c r="HHF264" s="50"/>
      <c r="HHG264" s="50"/>
      <c r="HHH264" s="50"/>
      <c r="HHI264" s="50"/>
      <c r="HHJ264" s="50"/>
      <c r="HHK264" s="50"/>
      <c r="HHL264" s="50"/>
      <c r="HHM264" s="50"/>
      <c r="HHN264" s="50"/>
      <c r="HHO264" s="50"/>
      <c r="HHP264" s="50"/>
      <c r="HHQ264" s="50"/>
      <c r="HHR264" s="50"/>
      <c r="HHS264" s="50"/>
      <c r="HHT264" s="50"/>
      <c r="HHU264" s="50"/>
      <c r="HHV264" s="50"/>
      <c r="HHW264" s="50"/>
      <c r="HHX264" s="50"/>
      <c r="HHY264" s="50"/>
      <c r="HHZ264" s="50"/>
      <c r="HIA264" s="50"/>
      <c r="HIB264" s="50"/>
      <c r="HIC264" s="50"/>
      <c r="HID264" s="50"/>
      <c r="HIE264" s="50"/>
      <c r="HIF264" s="50"/>
      <c r="HIG264" s="50"/>
      <c r="HIH264" s="50"/>
      <c r="HII264" s="50"/>
      <c r="HIJ264" s="50"/>
      <c r="HIK264" s="102"/>
      <c r="HIL264" s="103"/>
      <c r="HIM264" s="101"/>
      <c r="HIN264" s="106"/>
      <c r="HIO264" s="105"/>
      <c r="HIP264" s="50"/>
      <c r="HIQ264" s="50"/>
      <c r="HIR264" s="50"/>
      <c r="HIS264" s="50"/>
      <c r="HIT264" s="50"/>
      <c r="HIU264" s="50"/>
      <c r="HIV264" s="50"/>
      <c r="HIW264" s="50"/>
      <c r="HIX264" s="50"/>
      <c r="HIY264" s="50"/>
      <c r="HIZ264" s="50"/>
      <c r="HJA264" s="50"/>
      <c r="HJB264" s="50"/>
      <c r="HJC264" s="50"/>
      <c r="HJD264" s="50"/>
      <c r="HJE264" s="50"/>
      <c r="HJF264" s="50"/>
      <c r="HJG264" s="50"/>
      <c r="HJH264" s="50"/>
      <c r="HJI264" s="50"/>
      <c r="HJJ264" s="50"/>
      <c r="HJK264" s="50"/>
      <c r="HJL264" s="50"/>
      <c r="HJM264" s="50"/>
      <c r="HJN264" s="50"/>
      <c r="HJO264" s="50"/>
      <c r="HJP264" s="50"/>
      <c r="HJQ264" s="50"/>
      <c r="HJR264" s="50"/>
      <c r="HJS264" s="50"/>
      <c r="HJT264" s="50"/>
      <c r="HJU264" s="102"/>
      <c r="HJV264" s="103"/>
      <c r="HJW264" s="101"/>
      <c r="HJX264" s="106"/>
      <c r="HJY264" s="105"/>
      <c r="HJZ264" s="50"/>
      <c r="HKA264" s="50"/>
      <c r="HKB264" s="50"/>
      <c r="HKC264" s="50"/>
      <c r="HKD264" s="50"/>
      <c r="HKE264" s="50"/>
      <c r="HKF264" s="50"/>
      <c r="HKG264" s="50"/>
      <c r="HKH264" s="50"/>
      <c r="HKI264" s="50"/>
      <c r="HKJ264" s="50"/>
      <c r="HKK264" s="50"/>
      <c r="HKL264" s="50"/>
      <c r="HKM264" s="50"/>
      <c r="HKN264" s="50"/>
      <c r="HKO264" s="50"/>
      <c r="HKP264" s="50"/>
      <c r="HKQ264" s="50"/>
      <c r="HKR264" s="50"/>
      <c r="HKS264" s="50"/>
      <c r="HKT264" s="50"/>
      <c r="HKU264" s="50"/>
      <c r="HKV264" s="50"/>
      <c r="HKW264" s="50"/>
      <c r="HKX264" s="50"/>
      <c r="HKY264" s="50"/>
      <c r="HKZ264" s="50"/>
      <c r="HLA264" s="50"/>
      <c r="HLB264" s="50"/>
      <c r="HLC264" s="50"/>
      <c r="HLD264" s="50"/>
      <c r="HLE264" s="102"/>
      <c r="HLF264" s="103"/>
      <c r="HLG264" s="101"/>
      <c r="HLH264" s="106"/>
      <c r="HLI264" s="105"/>
      <c r="HLJ264" s="50"/>
      <c r="HLK264" s="50"/>
      <c r="HLL264" s="50"/>
      <c r="HLM264" s="50"/>
      <c r="HLN264" s="50"/>
      <c r="HLO264" s="50"/>
      <c r="HLP264" s="50"/>
      <c r="HLQ264" s="50"/>
      <c r="HLR264" s="50"/>
      <c r="HLS264" s="50"/>
      <c r="HLT264" s="50"/>
      <c r="HLU264" s="50"/>
      <c r="HLV264" s="50"/>
      <c r="HLW264" s="50"/>
      <c r="HLX264" s="50"/>
      <c r="HLY264" s="50"/>
      <c r="HLZ264" s="50"/>
      <c r="HMA264" s="50"/>
      <c r="HMB264" s="50"/>
      <c r="HMC264" s="50"/>
      <c r="HMD264" s="50"/>
      <c r="HME264" s="50"/>
      <c r="HMF264" s="50"/>
      <c r="HMG264" s="50"/>
      <c r="HMH264" s="50"/>
      <c r="HMI264" s="50"/>
      <c r="HMJ264" s="50"/>
      <c r="HMK264" s="50"/>
      <c r="HML264" s="50"/>
      <c r="HMM264" s="50"/>
      <c r="HMN264" s="50"/>
      <c r="HMO264" s="102"/>
      <c r="HMP264" s="103"/>
      <c r="HMQ264" s="101"/>
      <c r="HMR264" s="106"/>
      <c r="HMS264" s="105"/>
      <c r="HMT264" s="50"/>
      <c r="HMU264" s="50"/>
      <c r="HMV264" s="50"/>
      <c r="HMW264" s="50"/>
      <c r="HMX264" s="50"/>
      <c r="HMY264" s="50"/>
      <c r="HMZ264" s="50"/>
      <c r="HNA264" s="50"/>
      <c r="HNB264" s="50"/>
      <c r="HNC264" s="50"/>
      <c r="HND264" s="50"/>
      <c r="HNE264" s="50"/>
      <c r="HNF264" s="50"/>
      <c r="HNG264" s="50"/>
      <c r="HNH264" s="50"/>
      <c r="HNI264" s="50"/>
      <c r="HNJ264" s="50"/>
      <c r="HNK264" s="50"/>
      <c r="HNL264" s="50"/>
      <c r="HNM264" s="50"/>
      <c r="HNN264" s="50"/>
      <c r="HNO264" s="50"/>
      <c r="HNP264" s="50"/>
      <c r="HNQ264" s="50"/>
      <c r="HNR264" s="50"/>
      <c r="HNS264" s="50"/>
      <c r="HNT264" s="50"/>
      <c r="HNU264" s="50"/>
      <c r="HNV264" s="50"/>
      <c r="HNW264" s="50"/>
      <c r="HNX264" s="50"/>
      <c r="HNY264" s="102"/>
      <c r="HNZ264" s="103"/>
      <c r="HOA264" s="101"/>
      <c r="HOB264" s="106"/>
      <c r="HOC264" s="105"/>
      <c r="HOD264" s="50"/>
      <c r="HOE264" s="50"/>
      <c r="HOF264" s="50"/>
      <c r="HOG264" s="50"/>
      <c r="HOH264" s="50"/>
      <c r="HOI264" s="50"/>
      <c r="HOJ264" s="50"/>
      <c r="HOK264" s="50"/>
      <c r="HOL264" s="50"/>
      <c r="HOM264" s="50"/>
      <c r="HON264" s="50"/>
      <c r="HOO264" s="50"/>
      <c r="HOP264" s="50"/>
      <c r="HOQ264" s="50"/>
      <c r="HOR264" s="50"/>
      <c r="HOS264" s="50"/>
      <c r="HOT264" s="50"/>
      <c r="HOU264" s="50"/>
      <c r="HOV264" s="50"/>
      <c r="HOW264" s="50"/>
      <c r="HOX264" s="50"/>
      <c r="HOY264" s="50"/>
      <c r="HOZ264" s="50"/>
      <c r="HPA264" s="50"/>
      <c r="HPB264" s="50"/>
      <c r="HPC264" s="50"/>
      <c r="HPD264" s="50"/>
      <c r="HPE264" s="50"/>
      <c r="HPF264" s="50"/>
      <c r="HPG264" s="50"/>
      <c r="HPH264" s="50"/>
      <c r="HPI264" s="102"/>
      <c r="HPJ264" s="103"/>
      <c r="HPK264" s="101"/>
      <c r="HPL264" s="106"/>
      <c r="HPM264" s="105"/>
      <c r="HPN264" s="50"/>
      <c r="HPO264" s="50"/>
      <c r="HPP264" s="50"/>
      <c r="HPQ264" s="50"/>
      <c r="HPR264" s="50"/>
      <c r="HPS264" s="50"/>
      <c r="HPT264" s="50"/>
      <c r="HPU264" s="50"/>
      <c r="HPV264" s="50"/>
      <c r="HPW264" s="50"/>
      <c r="HPX264" s="50"/>
      <c r="HPY264" s="50"/>
      <c r="HPZ264" s="50"/>
      <c r="HQA264" s="50"/>
      <c r="HQB264" s="50"/>
      <c r="HQC264" s="50"/>
      <c r="HQD264" s="50"/>
      <c r="HQE264" s="50"/>
      <c r="HQF264" s="50"/>
      <c r="HQG264" s="50"/>
      <c r="HQH264" s="50"/>
      <c r="HQI264" s="50"/>
      <c r="HQJ264" s="50"/>
      <c r="HQK264" s="50"/>
      <c r="HQL264" s="50"/>
      <c r="HQM264" s="50"/>
      <c r="HQN264" s="50"/>
      <c r="HQO264" s="50"/>
      <c r="HQP264" s="50"/>
      <c r="HQQ264" s="50"/>
      <c r="HQR264" s="50"/>
      <c r="HQS264" s="102"/>
      <c r="HQT264" s="103"/>
      <c r="HQU264" s="101"/>
      <c r="HQV264" s="106"/>
      <c r="HQW264" s="105"/>
      <c r="HQX264" s="50"/>
      <c r="HQY264" s="50"/>
      <c r="HQZ264" s="50"/>
      <c r="HRA264" s="50"/>
      <c r="HRB264" s="50"/>
      <c r="HRC264" s="50"/>
      <c r="HRD264" s="50"/>
      <c r="HRE264" s="50"/>
      <c r="HRF264" s="50"/>
      <c r="HRG264" s="50"/>
      <c r="HRH264" s="50"/>
      <c r="HRI264" s="50"/>
      <c r="HRJ264" s="50"/>
      <c r="HRK264" s="50"/>
      <c r="HRL264" s="50"/>
      <c r="HRM264" s="50"/>
      <c r="HRN264" s="50"/>
      <c r="HRO264" s="50"/>
      <c r="HRP264" s="50"/>
      <c r="HRQ264" s="50"/>
      <c r="HRR264" s="50"/>
      <c r="HRS264" s="50"/>
      <c r="HRT264" s="50"/>
      <c r="HRU264" s="50"/>
      <c r="HRV264" s="50"/>
      <c r="HRW264" s="50"/>
      <c r="HRX264" s="50"/>
      <c r="HRY264" s="50"/>
      <c r="HRZ264" s="50"/>
      <c r="HSA264" s="50"/>
      <c r="HSB264" s="50"/>
      <c r="HSC264" s="102"/>
      <c r="HSD264" s="103"/>
      <c r="HSE264" s="101"/>
      <c r="HSF264" s="106"/>
      <c r="HSG264" s="105"/>
      <c r="HSH264" s="50"/>
      <c r="HSI264" s="50"/>
      <c r="HSJ264" s="50"/>
      <c r="HSK264" s="50"/>
      <c r="HSL264" s="50"/>
      <c r="HSM264" s="50"/>
      <c r="HSN264" s="50"/>
      <c r="HSO264" s="50"/>
      <c r="HSP264" s="50"/>
      <c r="HSQ264" s="50"/>
      <c r="HSR264" s="50"/>
      <c r="HSS264" s="50"/>
      <c r="HST264" s="50"/>
      <c r="HSU264" s="50"/>
      <c r="HSV264" s="50"/>
      <c r="HSW264" s="50"/>
      <c r="HSX264" s="50"/>
      <c r="HSY264" s="50"/>
      <c r="HSZ264" s="50"/>
      <c r="HTA264" s="50"/>
      <c r="HTB264" s="50"/>
      <c r="HTC264" s="50"/>
      <c r="HTD264" s="50"/>
      <c r="HTE264" s="50"/>
      <c r="HTF264" s="50"/>
      <c r="HTG264" s="50"/>
      <c r="HTH264" s="50"/>
      <c r="HTI264" s="50"/>
      <c r="HTJ264" s="50"/>
      <c r="HTK264" s="50"/>
      <c r="HTL264" s="50"/>
      <c r="HTM264" s="102"/>
      <c r="HTN264" s="103"/>
      <c r="HTO264" s="101"/>
      <c r="HTP264" s="106"/>
      <c r="HTQ264" s="105"/>
      <c r="HTR264" s="50"/>
      <c r="HTS264" s="50"/>
      <c r="HTT264" s="50"/>
      <c r="HTU264" s="50"/>
      <c r="HTV264" s="50"/>
      <c r="HTW264" s="50"/>
      <c r="HTX264" s="50"/>
      <c r="HTY264" s="50"/>
      <c r="HTZ264" s="50"/>
      <c r="HUA264" s="50"/>
      <c r="HUB264" s="50"/>
      <c r="HUC264" s="50"/>
      <c r="HUD264" s="50"/>
      <c r="HUE264" s="50"/>
      <c r="HUF264" s="50"/>
      <c r="HUG264" s="50"/>
      <c r="HUH264" s="50"/>
      <c r="HUI264" s="50"/>
      <c r="HUJ264" s="50"/>
      <c r="HUK264" s="50"/>
      <c r="HUL264" s="50"/>
      <c r="HUM264" s="50"/>
      <c r="HUN264" s="50"/>
      <c r="HUO264" s="50"/>
      <c r="HUP264" s="50"/>
      <c r="HUQ264" s="50"/>
      <c r="HUR264" s="50"/>
      <c r="HUS264" s="50"/>
      <c r="HUT264" s="50"/>
      <c r="HUU264" s="50"/>
      <c r="HUV264" s="50"/>
      <c r="HUW264" s="102"/>
      <c r="HUX264" s="103"/>
      <c r="HUY264" s="101"/>
      <c r="HUZ264" s="106"/>
      <c r="HVA264" s="105"/>
      <c r="HVB264" s="50"/>
      <c r="HVC264" s="50"/>
      <c r="HVD264" s="50"/>
      <c r="HVE264" s="50"/>
      <c r="HVF264" s="50"/>
      <c r="HVG264" s="50"/>
      <c r="HVH264" s="50"/>
      <c r="HVI264" s="50"/>
      <c r="HVJ264" s="50"/>
      <c r="HVK264" s="50"/>
      <c r="HVL264" s="50"/>
      <c r="HVM264" s="50"/>
      <c r="HVN264" s="50"/>
      <c r="HVO264" s="50"/>
      <c r="HVP264" s="50"/>
      <c r="HVQ264" s="50"/>
      <c r="HVR264" s="50"/>
      <c r="HVS264" s="50"/>
      <c r="HVT264" s="50"/>
      <c r="HVU264" s="50"/>
      <c r="HVV264" s="50"/>
      <c r="HVW264" s="50"/>
      <c r="HVX264" s="50"/>
      <c r="HVY264" s="50"/>
      <c r="HVZ264" s="50"/>
      <c r="HWA264" s="50"/>
      <c r="HWB264" s="50"/>
      <c r="HWC264" s="50"/>
      <c r="HWD264" s="50"/>
      <c r="HWE264" s="50"/>
      <c r="HWF264" s="50"/>
      <c r="HWG264" s="102"/>
      <c r="HWH264" s="103"/>
      <c r="HWI264" s="101"/>
      <c r="HWJ264" s="106"/>
      <c r="HWK264" s="105"/>
      <c r="HWL264" s="50"/>
      <c r="HWM264" s="50"/>
      <c r="HWN264" s="50"/>
      <c r="HWO264" s="50"/>
      <c r="HWP264" s="50"/>
      <c r="HWQ264" s="50"/>
      <c r="HWR264" s="50"/>
      <c r="HWS264" s="50"/>
      <c r="HWT264" s="50"/>
      <c r="HWU264" s="50"/>
      <c r="HWV264" s="50"/>
      <c r="HWW264" s="50"/>
      <c r="HWX264" s="50"/>
      <c r="HWY264" s="50"/>
      <c r="HWZ264" s="50"/>
      <c r="HXA264" s="50"/>
      <c r="HXB264" s="50"/>
      <c r="HXC264" s="50"/>
      <c r="HXD264" s="50"/>
      <c r="HXE264" s="50"/>
      <c r="HXF264" s="50"/>
      <c r="HXG264" s="50"/>
      <c r="HXH264" s="50"/>
      <c r="HXI264" s="50"/>
      <c r="HXJ264" s="50"/>
      <c r="HXK264" s="50"/>
      <c r="HXL264" s="50"/>
      <c r="HXM264" s="50"/>
      <c r="HXN264" s="50"/>
      <c r="HXO264" s="50"/>
      <c r="HXP264" s="50"/>
      <c r="HXQ264" s="102"/>
      <c r="HXR264" s="103"/>
      <c r="HXS264" s="101"/>
      <c r="HXT264" s="106"/>
      <c r="HXU264" s="105"/>
      <c r="HXV264" s="50"/>
      <c r="HXW264" s="50"/>
      <c r="HXX264" s="50"/>
      <c r="HXY264" s="50"/>
      <c r="HXZ264" s="50"/>
      <c r="HYA264" s="50"/>
      <c r="HYB264" s="50"/>
      <c r="HYC264" s="50"/>
      <c r="HYD264" s="50"/>
      <c r="HYE264" s="50"/>
      <c r="HYF264" s="50"/>
      <c r="HYG264" s="50"/>
      <c r="HYH264" s="50"/>
      <c r="HYI264" s="50"/>
      <c r="HYJ264" s="50"/>
      <c r="HYK264" s="50"/>
      <c r="HYL264" s="50"/>
      <c r="HYM264" s="50"/>
      <c r="HYN264" s="50"/>
      <c r="HYO264" s="50"/>
      <c r="HYP264" s="50"/>
      <c r="HYQ264" s="50"/>
      <c r="HYR264" s="50"/>
      <c r="HYS264" s="50"/>
      <c r="HYT264" s="50"/>
      <c r="HYU264" s="50"/>
      <c r="HYV264" s="50"/>
      <c r="HYW264" s="50"/>
      <c r="HYX264" s="50"/>
      <c r="HYY264" s="50"/>
      <c r="HYZ264" s="50"/>
      <c r="HZA264" s="102"/>
      <c r="HZB264" s="103"/>
      <c r="HZC264" s="101"/>
      <c r="HZD264" s="106"/>
      <c r="HZE264" s="105"/>
      <c r="HZF264" s="50"/>
      <c r="HZG264" s="50"/>
      <c r="HZH264" s="50"/>
      <c r="HZI264" s="50"/>
      <c r="HZJ264" s="50"/>
      <c r="HZK264" s="50"/>
      <c r="HZL264" s="50"/>
      <c r="HZM264" s="50"/>
      <c r="HZN264" s="50"/>
      <c r="HZO264" s="50"/>
      <c r="HZP264" s="50"/>
      <c r="HZQ264" s="50"/>
      <c r="HZR264" s="50"/>
      <c r="HZS264" s="50"/>
      <c r="HZT264" s="50"/>
      <c r="HZU264" s="50"/>
      <c r="HZV264" s="50"/>
      <c r="HZW264" s="50"/>
      <c r="HZX264" s="50"/>
      <c r="HZY264" s="50"/>
      <c r="HZZ264" s="50"/>
      <c r="IAA264" s="50"/>
      <c r="IAB264" s="50"/>
      <c r="IAC264" s="50"/>
      <c r="IAD264" s="50"/>
      <c r="IAE264" s="50"/>
      <c r="IAF264" s="50"/>
      <c r="IAG264" s="50"/>
      <c r="IAH264" s="50"/>
      <c r="IAI264" s="50"/>
      <c r="IAJ264" s="50"/>
      <c r="IAK264" s="102"/>
      <c r="IAL264" s="103"/>
      <c r="IAM264" s="101"/>
      <c r="IAN264" s="106"/>
      <c r="IAO264" s="105"/>
      <c r="IAP264" s="50"/>
      <c r="IAQ264" s="50"/>
      <c r="IAR264" s="50"/>
      <c r="IAS264" s="50"/>
      <c r="IAT264" s="50"/>
      <c r="IAU264" s="50"/>
      <c r="IAV264" s="50"/>
      <c r="IAW264" s="50"/>
      <c r="IAX264" s="50"/>
      <c r="IAY264" s="50"/>
      <c r="IAZ264" s="50"/>
      <c r="IBA264" s="50"/>
      <c r="IBB264" s="50"/>
      <c r="IBC264" s="50"/>
      <c r="IBD264" s="50"/>
      <c r="IBE264" s="50"/>
      <c r="IBF264" s="50"/>
      <c r="IBG264" s="50"/>
      <c r="IBH264" s="50"/>
      <c r="IBI264" s="50"/>
      <c r="IBJ264" s="50"/>
      <c r="IBK264" s="50"/>
      <c r="IBL264" s="50"/>
      <c r="IBM264" s="50"/>
      <c r="IBN264" s="50"/>
      <c r="IBO264" s="50"/>
      <c r="IBP264" s="50"/>
      <c r="IBQ264" s="50"/>
      <c r="IBR264" s="50"/>
      <c r="IBS264" s="50"/>
      <c r="IBT264" s="50"/>
      <c r="IBU264" s="102"/>
      <c r="IBV264" s="103"/>
      <c r="IBW264" s="101"/>
      <c r="IBX264" s="106"/>
      <c r="IBY264" s="105"/>
      <c r="IBZ264" s="50"/>
      <c r="ICA264" s="50"/>
      <c r="ICB264" s="50"/>
      <c r="ICC264" s="50"/>
      <c r="ICD264" s="50"/>
      <c r="ICE264" s="50"/>
      <c r="ICF264" s="50"/>
      <c r="ICG264" s="50"/>
      <c r="ICH264" s="50"/>
      <c r="ICI264" s="50"/>
      <c r="ICJ264" s="50"/>
      <c r="ICK264" s="50"/>
      <c r="ICL264" s="50"/>
      <c r="ICM264" s="50"/>
      <c r="ICN264" s="50"/>
      <c r="ICO264" s="50"/>
      <c r="ICP264" s="50"/>
      <c r="ICQ264" s="50"/>
      <c r="ICR264" s="50"/>
      <c r="ICS264" s="50"/>
      <c r="ICT264" s="50"/>
      <c r="ICU264" s="50"/>
      <c r="ICV264" s="50"/>
      <c r="ICW264" s="50"/>
      <c r="ICX264" s="50"/>
      <c r="ICY264" s="50"/>
      <c r="ICZ264" s="50"/>
      <c r="IDA264" s="50"/>
      <c r="IDB264" s="50"/>
      <c r="IDC264" s="50"/>
      <c r="IDD264" s="50"/>
      <c r="IDE264" s="102"/>
      <c r="IDF264" s="103"/>
      <c r="IDG264" s="101"/>
      <c r="IDH264" s="106"/>
      <c r="IDI264" s="105"/>
      <c r="IDJ264" s="50"/>
      <c r="IDK264" s="50"/>
      <c r="IDL264" s="50"/>
      <c r="IDM264" s="50"/>
      <c r="IDN264" s="50"/>
      <c r="IDO264" s="50"/>
      <c r="IDP264" s="50"/>
      <c r="IDQ264" s="50"/>
      <c r="IDR264" s="50"/>
      <c r="IDS264" s="50"/>
      <c r="IDT264" s="50"/>
      <c r="IDU264" s="50"/>
      <c r="IDV264" s="50"/>
      <c r="IDW264" s="50"/>
      <c r="IDX264" s="50"/>
      <c r="IDY264" s="50"/>
      <c r="IDZ264" s="50"/>
      <c r="IEA264" s="50"/>
      <c r="IEB264" s="50"/>
      <c r="IEC264" s="50"/>
      <c r="IED264" s="50"/>
      <c r="IEE264" s="50"/>
      <c r="IEF264" s="50"/>
      <c r="IEG264" s="50"/>
      <c r="IEH264" s="50"/>
      <c r="IEI264" s="50"/>
      <c r="IEJ264" s="50"/>
      <c r="IEK264" s="50"/>
      <c r="IEL264" s="50"/>
      <c r="IEM264" s="50"/>
      <c r="IEN264" s="50"/>
      <c r="IEO264" s="102"/>
      <c r="IEP264" s="103"/>
      <c r="IEQ264" s="101"/>
      <c r="IER264" s="106"/>
      <c r="IES264" s="105"/>
      <c r="IET264" s="50"/>
      <c r="IEU264" s="50"/>
      <c r="IEV264" s="50"/>
      <c r="IEW264" s="50"/>
      <c r="IEX264" s="50"/>
      <c r="IEY264" s="50"/>
      <c r="IEZ264" s="50"/>
      <c r="IFA264" s="50"/>
      <c r="IFB264" s="50"/>
      <c r="IFC264" s="50"/>
      <c r="IFD264" s="50"/>
      <c r="IFE264" s="50"/>
      <c r="IFF264" s="50"/>
      <c r="IFG264" s="50"/>
      <c r="IFH264" s="50"/>
      <c r="IFI264" s="50"/>
      <c r="IFJ264" s="50"/>
      <c r="IFK264" s="50"/>
      <c r="IFL264" s="50"/>
      <c r="IFM264" s="50"/>
      <c r="IFN264" s="50"/>
      <c r="IFO264" s="50"/>
      <c r="IFP264" s="50"/>
      <c r="IFQ264" s="50"/>
      <c r="IFR264" s="50"/>
      <c r="IFS264" s="50"/>
      <c r="IFT264" s="50"/>
      <c r="IFU264" s="50"/>
      <c r="IFV264" s="50"/>
      <c r="IFW264" s="50"/>
      <c r="IFX264" s="50"/>
      <c r="IFY264" s="102"/>
      <c r="IFZ264" s="103"/>
      <c r="IGA264" s="101"/>
      <c r="IGB264" s="106"/>
      <c r="IGC264" s="105"/>
      <c r="IGD264" s="50"/>
      <c r="IGE264" s="50"/>
      <c r="IGF264" s="50"/>
      <c r="IGG264" s="50"/>
      <c r="IGH264" s="50"/>
      <c r="IGI264" s="50"/>
      <c r="IGJ264" s="50"/>
      <c r="IGK264" s="50"/>
      <c r="IGL264" s="50"/>
      <c r="IGM264" s="50"/>
      <c r="IGN264" s="50"/>
      <c r="IGO264" s="50"/>
      <c r="IGP264" s="50"/>
      <c r="IGQ264" s="50"/>
      <c r="IGR264" s="50"/>
      <c r="IGS264" s="50"/>
      <c r="IGT264" s="50"/>
      <c r="IGU264" s="50"/>
      <c r="IGV264" s="50"/>
      <c r="IGW264" s="50"/>
      <c r="IGX264" s="50"/>
      <c r="IGY264" s="50"/>
      <c r="IGZ264" s="50"/>
      <c r="IHA264" s="50"/>
      <c r="IHB264" s="50"/>
      <c r="IHC264" s="50"/>
      <c r="IHD264" s="50"/>
      <c r="IHE264" s="50"/>
      <c r="IHF264" s="50"/>
      <c r="IHG264" s="50"/>
      <c r="IHH264" s="50"/>
      <c r="IHI264" s="102"/>
      <c r="IHJ264" s="103"/>
      <c r="IHK264" s="101"/>
      <c r="IHL264" s="106"/>
      <c r="IHM264" s="105"/>
      <c r="IHN264" s="50"/>
      <c r="IHO264" s="50"/>
      <c r="IHP264" s="50"/>
      <c r="IHQ264" s="50"/>
      <c r="IHR264" s="50"/>
      <c r="IHS264" s="50"/>
      <c r="IHT264" s="50"/>
      <c r="IHU264" s="50"/>
      <c r="IHV264" s="50"/>
      <c r="IHW264" s="50"/>
      <c r="IHX264" s="50"/>
      <c r="IHY264" s="50"/>
      <c r="IHZ264" s="50"/>
      <c r="IIA264" s="50"/>
      <c r="IIB264" s="50"/>
      <c r="IIC264" s="50"/>
      <c r="IID264" s="50"/>
      <c r="IIE264" s="50"/>
      <c r="IIF264" s="50"/>
      <c r="IIG264" s="50"/>
      <c r="IIH264" s="50"/>
      <c r="III264" s="50"/>
      <c r="IIJ264" s="50"/>
      <c r="IIK264" s="50"/>
      <c r="IIL264" s="50"/>
      <c r="IIM264" s="50"/>
      <c r="IIN264" s="50"/>
      <c r="IIO264" s="50"/>
      <c r="IIP264" s="50"/>
      <c r="IIQ264" s="50"/>
      <c r="IIR264" s="50"/>
      <c r="IIS264" s="102"/>
      <c r="IIT264" s="103"/>
      <c r="IIU264" s="101"/>
      <c r="IIV264" s="106"/>
      <c r="IIW264" s="105"/>
      <c r="IIX264" s="50"/>
      <c r="IIY264" s="50"/>
      <c r="IIZ264" s="50"/>
      <c r="IJA264" s="50"/>
      <c r="IJB264" s="50"/>
      <c r="IJC264" s="50"/>
      <c r="IJD264" s="50"/>
      <c r="IJE264" s="50"/>
      <c r="IJF264" s="50"/>
      <c r="IJG264" s="50"/>
      <c r="IJH264" s="50"/>
      <c r="IJI264" s="50"/>
      <c r="IJJ264" s="50"/>
      <c r="IJK264" s="50"/>
      <c r="IJL264" s="50"/>
      <c r="IJM264" s="50"/>
      <c r="IJN264" s="50"/>
      <c r="IJO264" s="50"/>
      <c r="IJP264" s="50"/>
      <c r="IJQ264" s="50"/>
      <c r="IJR264" s="50"/>
      <c r="IJS264" s="50"/>
      <c r="IJT264" s="50"/>
      <c r="IJU264" s="50"/>
      <c r="IJV264" s="50"/>
      <c r="IJW264" s="50"/>
      <c r="IJX264" s="50"/>
      <c r="IJY264" s="50"/>
      <c r="IJZ264" s="50"/>
      <c r="IKA264" s="50"/>
      <c r="IKB264" s="50"/>
      <c r="IKC264" s="102"/>
      <c r="IKD264" s="103"/>
      <c r="IKE264" s="101"/>
      <c r="IKF264" s="106"/>
      <c r="IKG264" s="105"/>
      <c r="IKH264" s="50"/>
      <c r="IKI264" s="50"/>
      <c r="IKJ264" s="50"/>
      <c r="IKK264" s="50"/>
      <c r="IKL264" s="50"/>
      <c r="IKM264" s="50"/>
      <c r="IKN264" s="50"/>
      <c r="IKO264" s="50"/>
      <c r="IKP264" s="50"/>
      <c r="IKQ264" s="50"/>
      <c r="IKR264" s="50"/>
      <c r="IKS264" s="50"/>
      <c r="IKT264" s="50"/>
      <c r="IKU264" s="50"/>
      <c r="IKV264" s="50"/>
      <c r="IKW264" s="50"/>
      <c r="IKX264" s="50"/>
      <c r="IKY264" s="50"/>
      <c r="IKZ264" s="50"/>
      <c r="ILA264" s="50"/>
      <c r="ILB264" s="50"/>
      <c r="ILC264" s="50"/>
      <c r="ILD264" s="50"/>
      <c r="ILE264" s="50"/>
      <c r="ILF264" s="50"/>
      <c r="ILG264" s="50"/>
      <c r="ILH264" s="50"/>
      <c r="ILI264" s="50"/>
      <c r="ILJ264" s="50"/>
      <c r="ILK264" s="50"/>
      <c r="ILL264" s="50"/>
      <c r="ILM264" s="102"/>
      <c r="ILN264" s="103"/>
      <c r="ILO264" s="101"/>
      <c r="ILP264" s="106"/>
      <c r="ILQ264" s="105"/>
      <c r="ILR264" s="50"/>
      <c r="ILS264" s="50"/>
      <c r="ILT264" s="50"/>
      <c r="ILU264" s="50"/>
      <c r="ILV264" s="50"/>
      <c r="ILW264" s="50"/>
      <c r="ILX264" s="50"/>
      <c r="ILY264" s="50"/>
      <c r="ILZ264" s="50"/>
      <c r="IMA264" s="50"/>
      <c r="IMB264" s="50"/>
      <c r="IMC264" s="50"/>
      <c r="IMD264" s="50"/>
      <c r="IME264" s="50"/>
      <c r="IMF264" s="50"/>
      <c r="IMG264" s="50"/>
      <c r="IMH264" s="50"/>
      <c r="IMI264" s="50"/>
      <c r="IMJ264" s="50"/>
      <c r="IMK264" s="50"/>
      <c r="IML264" s="50"/>
      <c r="IMM264" s="50"/>
      <c r="IMN264" s="50"/>
      <c r="IMO264" s="50"/>
      <c r="IMP264" s="50"/>
      <c r="IMQ264" s="50"/>
      <c r="IMR264" s="50"/>
      <c r="IMS264" s="50"/>
      <c r="IMT264" s="50"/>
      <c r="IMU264" s="50"/>
      <c r="IMV264" s="50"/>
      <c r="IMW264" s="102"/>
      <c r="IMX264" s="103"/>
      <c r="IMY264" s="101"/>
      <c r="IMZ264" s="106"/>
      <c r="INA264" s="105"/>
      <c r="INB264" s="50"/>
      <c r="INC264" s="50"/>
      <c r="IND264" s="50"/>
      <c r="INE264" s="50"/>
      <c r="INF264" s="50"/>
      <c r="ING264" s="50"/>
      <c r="INH264" s="50"/>
      <c r="INI264" s="50"/>
      <c r="INJ264" s="50"/>
      <c r="INK264" s="50"/>
      <c r="INL264" s="50"/>
      <c r="INM264" s="50"/>
      <c r="INN264" s="50"/>
      <c r="INO264" s="50"/>
      <c r="INP264" s="50"/>
      <c r="INQ264" s="50"/>
      <c r="INR264" s="50"/>
      <c r="INS264" s="50"/>
      <c r="INT264" s="50"/>
      <c r="INU264" s="50"/>
      <c r="INV264" s="50"/>
      <c r="INW264" s="50"/>
      <c r="INX264" s="50"/>
      <c r="INY264" s="50"/>
      <c r="INZ264" s="50"/>
      <c r="IOA264" s="50"/>
      <c r="IOB264" s="50"/>
      <c r="IOC264" s="50"/>
      <c r="IOD264" s="50"/>
      <c r="IOE264" s="50"/>
      <c r="IOF264" s="50"/>
      <c r="IOG264" s="102"/>
      <c r="IOH264" s="103"/>
      <c r="IOI264" s="101"/>
      <c r="IOJ264" s="106"/>
      <c r="IOK264" s="105"/>
      <c r="IOL264" s="50"/>
      <c r="IOM264" s="50"/>
      <c r="ION264" s="50"/>
      <c r="IOO264" s="50"/>
      <c r="IOP264" s="50"/>
      <c r="IOQ264" s="50"/>
      <c r="IOR264" s="50"/>
      <c r="IOS264" s="50"/>
      <c r="IOT264" s="50"/>
      <c r="IOU264" s="50"/>
      <c r="IOV264" s="50"/>
      <c r="IOW264" s="50"/>
      <c r="IOX264" s="50"/>
      <c r="IOY264" s="50"/>
      <c r="IOZ264" s="50"/>
      <c r="IPA264" s="50"/>
      <c r="IPB264" s="50"/>
      <c r="IPC264" s="50"/>
      <c r="IPD264" s="50"/>
      <c r="IPE264" s="50"/>
      <c r="IPF264" s="50"/>
      <c r="IPG264" s="50"/>
      <c r="IPH264" s="50"/>
      <c r="IPI264" s="50"/>
      <c r="IPJ264" s="50"/>
      <c r="IPK264" s="50"/>
      <c r="IPL264" s="50"/>
      <c r="IPM264" s="50"/>
      <c r="IPN264" s="50"/>
      <c r="IPO264" s="50"/>
      <c r="IPP264" s="50"/>
      <c r="IPQ264" s="102"/>
      <c r="IPR264" s="103"/>
      <c r="IPS264" s="101"/>
      <c r="IPT264" s="106"/>
      <c r="IPU264" s="105"/>
      <c r="IPV264" s="50"/>
      <c r="IPW264" s="50"/>
      <c r="IPX264" s="50"/>
      <c r="IPY264" s="50"/>
      <c r="IPZ264" s="50"/>
      <c r="IQA264" s="50"/>
      <c r="IQB264" s="50"/>
      <c r="IQC264" s="50"/>
      <c r="IQD264" s="50"/>
      <c r="IQE264" s="50"/>
      <c r="IQF264" s="50"/>
      <c r="IQG264" s="50"/>
      <c r="IQH264" s="50"/>
      <c r="IQI264" s="50"/>
      <c r="IQJ264" s="50"/>
      <c r="IQK264" s="50"/>
      <c r="IQL264" s="50"/>
      <c r="IQM264" s="50"/>
      <c r="IQN264" s="50"/>
      <c r="IQO264" s="50"/>
      <c r="IQP264" s="50"/>
      <c r="IQQ264" s="50"/>
      <c r="IQR264" s="50"/>
      <c r="IQS264" s="50"/>
      <c r="IQT264" s="50"/>
      <c r="IQU264" s="50"/>
      <c r="IQV264" s="50"/>
      <c r="IQW264" s="50"/>
      <c r="IQX264" s="50"/>
      <c r="IQY264" s="50"/>
      <c r="IQZ264" s="50"/>
      <c r="IRA264" s="102"/>
      <c r="IRB264" s="103"/>
      <c r="IRC264" s="101"/>
      <c r="IRD264" s="106"/>
      <c r="IRE264" s="105"/>
      <c r="IRF264" s="50"/>
      <c r="IRG264" s="50"/>
      <c r="IRH264" s="50"/>
      <c r="IRI264" s="50"/>
      <c r="IRJ264" s="50"/>
      <c r="IRK264" s="50"/>
      <c r="IRL264" s="50"/>
      <c r="IRM264" s="50"/>
      <c r="IRN264" s="50"/>
      <c r="IRO264" s="50"/>
      <c r="IRP264" s="50"/>
      <c r="IRQ264" s="50"/>
      <c r="IRR264" s="50"/>
      <c r="IRS264" s="50"/>
      <c r="IRT264" s="50"/>
      <c r="IRU264" s="50"/>
      <c r="IRV264" s="50"/>
      <c r="IRW264" s="50"/>
      <c r="IRX264" s="50"/>
      <c r="IRY264" s="50"/>
      <c r="IRZ264" s="50"/>
      <c r="ISA264" s="50"/>
      <c r="ISB264" s="50"/>
      <c r="ISC264" s="50"/>
      <c r="ISD264" s="50"/>
      <c r="ISE264" s="50"/>
      <c r="ISF264" s="50"/>
      <c r="ISG264" s="50"/>
      <c r="ISH264" s="50"/>
      <c r="ISI264" s="50"/>
      <c r="ISJ264" s="50"/>
      <c r="ISK264" s="102"/>
      <c r="ISL264" s="103"/>
      <c r="ISM264" s="101"/>
      <c r="ISN264" s="106"/>
      <c r="ISO264" s="105"/>
      <c r="ISP264" s="50"/>
      <c r="ISQ264" s="50"/>
      <c r="ISR264" s="50"/>
      <c r="ISS264" s="50"/>
      <c r="IST264" s="50"/>
      <c r="ISU264" s="50"/>
      <c r="ISV264" s="50"/>
      <c r="ISW264" s="50"/>
      <c r="ISX264" s="50"/>
      <c r="ISY264" s="50"/>
      <c r="ISZ264" s="50"/>
      <c r="ITA264" s="50"/>
      <c r="ITB264" s="50"/>
      <c r="ITC264" s="50"/>
      <c r="ITD264" s="50"/>
      <c r="ITE264" s="50"/>
      <c r="ITF264" s="50"/>
      <c r="ITG264" s="50"/>
      <c r="ITH264" s="50"/>
      <c r="ITI264" s="50"/>
      <c r="ITJ264" s="50"/>
      <c r="ITK264" s="50"/>
      <c r="ITL264" s="50"/>
      <c r="ITM264" s="50"/>
      <c r="ITN264" s="50"/>
      <c r="ITO264" s="50"/>
      <c r="ITP264" s="50"/>
      <c r="ITQ264" s="50"/>
      <c r="ITR264" s="50"/>
      <c r="ITS264" s="50"/>
      <c r="ITT264" s="50"/>
      <c r="ITU264" s="102"/>
      <c r="ITV264" s="103"/>
      <c r="ITW264" s="101"/>
      <c r="ITX264" s="106"/>
      <c r="ITY264" s="105"/>
      <c r="ITZ264" s="50"/>
      <c r="IUA264" s="50"/>
      <c r="IUB264" s="50"/>
      <c r="IUC264" s="50"/>
      <c r="IUD264" s="50"/>
      <c r="IUE264" s="50"/>
      <c r="IUF264" s="50"/>
      <c r="IUG264" s="50"/>
      <c r="IUH264" s="50"/>
      <c r="IUI264" s="50"/>
      <c r="IUJ264" s="50"/>
      <c r="IUK264" s="50"/>
      <c r="IUL264" s="50"/>
      <c r="IUM264" s="50"/>
      <c r="IUN264" s="50"/>
      <c r="IUO264" s="50"/>
      <c r="IUP264" s="50"/>
      <c r="IUQ264" s="50"/>
      <c r="IUR264" s="50"/>
      <c r="IUS264" s="50"/>
      <c r="IUT264" s="50"/>
      <c r="IUU264" s="50"/>
      <c r="IUV264" s="50"/>
      <c r="IUW264" s="50"/>
      <c r="IUX264" s="50"/>
      <c r="IUY264" s="50"/>
      <c r="IUZ264" s="50"/>
      <c r="IVA264" s="50"/>
      <c r="IVB264" s="50"/>
      <c r="IVC264" s="50"/>
      <c r="IVD264" s="50"/>
      <c r="IVE264" s="102"/>
      <c r="IVF264" s="103"/>
      <c r="IVG264" s="101"/>
      <c r="IVH264" s="106"/>
      <c r="IVI264" s="105"/>
      <c r="IVJ264" s="50"/>
      <c r="IVK264" s="50"/>
      <c r="IVL264" s="50"/>
      <c r="IVM264" s="50"/>
      <c r="IVN264" s="50"/>
      <c r="IVO264" s="50"/>
      <c r="IVP264" s="50"/>
      <c r="IVQ264" s="50"/>
      <c r="IVR264" s="50"/>
      <c r="IVS264" s="50"/>
      <c r="IVT264" s="50"/>
      <c r="IVU264" s="50"/>
      <c r="IVV264" s="50"/>
      <c r="IVW264" s="50"/>
      <c r="IVX264" s="50"/>
      <c r="IVY264" s="50"/>
      <c r="IVZ264" s="50"/>
      <c r="IWA264" s="50"/>
      <c r="IWB264" s="50"/>
      <c r="IWC264" s="50"/>
      <c r="IWD264" s="50"/>
      <c r="IWE264" s="50"/>
      <c r="IWF264" s="50"/>
      <c r="IWG264" s="50"/>
      <c r="IWH264" s="50"/>
      <c r="IWI264" s="50"/>
      <c r="IWJ264" s="50"/>
      <c r="IWK264" s="50"/>
      <c r="IWL264" s="50"/>
      <c r="IWM264" s="50"/>
      <c r="IWN264" s="50"/>
      <c r="IWO264" s="102"/>
      <c r="IWP264" s="103"/>
      <c r="IWQ264" s="101"/>
      <c r="IWR264" s="106"/>
      <c r="IWS264" s="105"/>
      <c r="IWT264" s="50"/>
      <c r="IWU264" s="50"/>
      <c r="IWV264" s="50"/>
      <c r="IWW264" s="50"/>
      <c r="IWX264" s="50"/>
      <c r="IWY264" s="50"/>
      <c r="IWZ264" s="50"/>
      <c r="IXA264" s="50"/>
      <c r="IXB264" s="50"/>
      <c r="IXC264" s="50"/>
      <c r="IXD264" s="50"/>
      <c r="IXE264" s="50"/>
      <c r="IXF264" s="50"/>
      <c r="IXG264" s="50"/>
      <c r="IXH264" s="50"/>
      <c r="IXI264" s="50"/>
      <c r="IXJ264" s="50"/>
      <c r="IXK264" s="50"/>
      <c r="IXL264" s="50"/>
      <c r="IXM264" s="50"/>
      <c r="IXN264" s="50"/>
      <c r="IXO264" s="50"/>
      <c r="IXP264" s="50"/>
      <c r="IXQ264" s="50"/>
      <c r="IXR264" s="50"/>
      <c r="IXS264" s="50"/>
      <c r="IXT264" s="50"/>
      <c r="IXU264" s="50"/>
      <c r="IXV264" s="50"/>
      <c r="IXW264" s="50"/>
      <c r="IXX264" s="50"/>
      <c r="IXY264" s="102"/>
      <c r="IXZ264" s="103"/>
      <c r="IYA264" s="101"/>
      <c r="IYB264" s="106"/>
      <c r="IYC264" s="105"/>
      <c r="IYD264" s="50"/>
      <c r="IYE264" s="50"/>
      <c r="IYF264" s="50"/>
      <c r="IYG264" s="50"/>
      <c r="IYH264" s="50"/>
      <c r="IYI264" s="50"/>
      <c r="IYJ264" s="50"/>
      <c r="IYK264" s="50"/>
      <c r="IYL264" s="50"/>
      <c r="IYM264" s="50"/>
      <c r="IYN264" s="50"/>
      <c r="IYO264" s="50"/>
      <c r="IYP264" s="50"/>
      <c r="IYQ264" s="50"/>
      <c r="IYR264" s="50"/>
      <c r="IYS264" s="50"/>
      <c r="IYT264" s="50"/>
      <c r="IYU264" s="50"/>
      <c r="IYV264" s="50"/>
      <c r="IYW264" s="50"/>
      <c r="IYX264" s="50"/>
      <c r="IYY264" s="50"/>
      <c r="IYZ264" s="50"/>
      <c r="IZA264" s="50"/>
      <c r="IZB264" s="50"/>
      <c r="IZC264" s="50"/>
      <c r="IZD264" s="50"/>
      <c r="IZE264" s="50"/>
      <c r="IZF264" s="50"/>
      <c r="IZG264" s="50"/>
      <c r="IZH264" s="50"/>
      <c r="IZI264" s="102"/>
      <c r="IZJ264" s="103"/>
      <c r="IZK264" s="101"/>
      <c r="IZL264" s="106"/>
      <c r="IZM264" s="105"/>
      <c r="IZN264" s="50"/>
      <c r="IZO264" s="50"/>
      <c r="IZP264" s="50"/>
      <c r="IZQ264" s="50"/>
      <c r="IZR264" s="50"/>
      <c r="IZS264" s="50"/>
      <c r="IZT264" s="50"/>
      <c r="IZU264" s="50"/>
      <c r="IZV264" s="50"/>
      <c r="IZW264" s="50"/>
      <c r="IZX264" s="50"/>
      <c r="IZY264" s="50"/>
      <c r="IZZ264" s="50"/>
      <c r="JAA264" s="50"/>
      <c r="JAB264" s="50"/>
      <c r="JAC264" s="50"/>
      <c r="JAD264" s="50"/>
      <c r="JAE264" s="50"/>
      <c r="JAF264" s="50"/>
      <c r="JAG264" s="50"/>
      <c r="JAH264" s="50"/>
      <c r="JAI264" s="50"/>
      <c r="JAJ264" s="50"/>
      <c r="JAK264" s="50"/>
      <c r="JAL264" s="50"/>
      <c r="JAM264" s="50"/>
      <c r="JAN264" s="50"/>
      <c r="JAO264" s="50"/>
      <c r="JAP264" s="50"/>
      <c r="JAQ264" s="50"/>
      <c r="JAR264" s="50"/>
      <c r="JAS264" s="102"/>
      <c r="JAT264" s="103"/>
      <c r="JAU264" s="101"/>
      <c r="JAV264" s="106"/>
      <c r="JAW264" s="105"/>
      <c r="JAX264" s="50"/>
      <c r="JAY264" s="50"/>
      <c r="JAZ264" s="50"/>
      <c r="JBA264" s="50"/>
      <c r="JBB264" s="50"/>
      <c r="JBC264" s="50"/>
      <c r="JBD264" s="50"/>
      <c r="JBE264" s="50"/>
      <c r="JBF264" s="50"/>
      <c r="JBG264" s="50"/>
      <c r="JBH264" s="50"/>
      <c r="JBI264" s="50"/>
      <c r="JBJ264" s="50"/>
      <c r="JBK264" s="50"/>
      <c r="JBL264" s="50"/>
      <c r="JBM264" s="50"/>
      <c r="JBN264" s="50"/>
      <c r="JBO264" s="50"/>
      <c r="JBP264" s="50"/>
      <c r="JBQ264" s="50"/>
      <c r="JBR264" s="50"/>
      <c r="JBS264" s="50"/>
      <c r="JBT264" s="50"/>
      <c r="JBU264" s="50"/>
      <c r="JBV264" s="50"/>
      <c r="JBW264" s="50"/>
      <c r="JBX264" s="50"/>
      <c r="JBY264" s="50"/>
      <c r="JBZ264" s="50"/>
      <c r="JCA264" s="50"/>
      <c r="JCB264" s="50"/>
      <c r="JCC264" s="102"/>
      <c r="JCD264" s="103"/>
      <c r="JCE264" s="101"/>
      <c r="JCF264" s="106"/>
      <c r="JCG264" s="105"/>
      <c r="JCH264" s="50"/>
      <c r="JCI264" s="50"/>
      <c r="JCJ264" s="50"/>
      <c r="JCK264" s="50"/>
      <c r="JCL264" s="50"/>
      <c r="JCM264" s="50"/>
      <c r="JCN264" s="50"/>
      <c r="JCO264" s="50"/>
      <c r="JCP264" s="50"/>
      <c r="JCQ264" s="50"/>
      <c r="JCR264" s="50"/>
      <c r="JCS264" s="50"/>
      <c r="JCT264" s="50"/>
      <c r="JCU264" s="50"/>
      <c r="JCV264" s="50"/>
      <c r="JCW264" s="50"/>
      <c r="JCX264" s="50"/>
      <c r="JCY264" s="50"/>
      <c r="JCZ264" s="50"/>
      <c r="JDA264" s="50"/>
      <c r="JDB264" s="50"/>
      <c r="JDC264" s="50"/>
      <c r="JDD264" s="50"/>
      <c r="JDE264" s="50"/>
      <c r="JDF264" s="50"/>
      <c r="JDG264" s="50"/>
      <c r="JDH264" s="50"/>
      <c r="JDI264" s="50"/>
      <c r="JDJ264" s="50"/>
      <c r="JDK264" s="50"/>
      <c r="JDL264" s="50"/>
      <c r="JDM264" s="102"/>
      <c r="JDN264" s="103"/>
      <c r="JDO264" s="101"/>
      <c r="JDP264" s="106"/>
      <c r="JDQ264" s="105"/>
      <c r="JDR264" s="50"/>
      <c r="JDS264" s="50"/>
      <c r="JDT264" s="50"/>
      <c r="JDU264" s="50"/>
      <c r="JDV264" s="50"/>
      <c r="JDW264" s="50"/>
      <c r="JDX264" s="50"/>
      <c r="JDY264" s="50"/>
      <c r="JDZ264" s="50"/>
      <c r="JEA264" s="50"/>
      <c r="JEB264" s="50"/>
      <c r="JEC264" s="50"/>
      <c r="JED264" s="50"/>
      <c r="JEE264" s="50"/>
      <c r="JEF264" s="50"/>
      <c r="JEG264" s="50"/>
      <c r="JEH264" s="50"/>
      <c r="JEI264" s="50"/>
      <c r="JEJ264" s="50"/>
      <c r="JEK264" s="50"/>
      <c r="JEL264" s="50"/>
      <c r="JEM264" s="50"/>
      <c r="JEN264" s="50"/>
      <c r="JEO264" s="50"/>
      <c r="JEP264" s="50"/>
      <c r="JEQ264" s="50"/>
      <c r="JER264" s="50"/>
      <c r="JES264" s="50"/>
      <c r="JET264" s="50"/>
      <c r="JEU264" s="50"/>
      <c r="JEV264" s="50"/>
      <c r="JEW264" s="102"/>
      <c r="JEX264" s="103"/>
      <c r="JEY264" s="101"/>
      <c r="JEZ264" s="106"/>
      <c r="JFA264" s="105"/>
      <c r="JFB264" s="50"/>
      <c r="JFC264" s="50"/>
      <c r="JFD264" s="50"/>
      <c r="JFE264" s="50"/>
      <c r="JFF264" s="50"/>
      <c r="JFG264" s="50"/>
      <c r="JFH264" s="50"/>
      <c r="JFI264" s="50"/>
      <c r="JFJ264" s="50"/>
      <c r="JFK264" s="50"/>
      <c r="JFL264" s="50"/>
      <c r="JFM264" s="50"/>
      <c r="JFN264" s="50"/>
      <c r="JFO264" s="50"/>
      <c r="JFP264" s="50"/>
      <c r="JFQ264" s="50"/>
      <c r="JFR264" s="50"/>
      <c r="JFS264" s="50"/>
      <c r="JFT264" s="50"/>
      <c r="JFU264" s="50"/>
      <c r="JFV264" s="50"/>
      <c r="JFW264" s="50"/>
      <c r="JFX264" s="50"/>
      <c r="JFY264" s="50"/>
      <c r="JFZ264" s="50"/>
      <c r="JGA264" s="50"/>
      <c r="JGB264" s="50"/>
      <c r="JGC264" s="50"/>
      <c r="JGD264" s="50"/>
      <c r="JGE264" s="50"/>
      <c r="JGF264" s="50"/>
      <c r="JGG264" s="102"/>
      <c r="JGH264" s="103"/>
      <c r="JGI264" s="101"/>
      <c r="JGJ264" s="106"/>
      <c r="JGK264" s="105"/>
      <c r="JGL264" s="50"/>
      <c r="JGM264" s="50"/>
      <c r="JGN264" s="50"/>
      <c r="JGO264" s="50"/>
      <c r="JGP264" s="50"/>
      <c r="JGQ264" s="50"/>
      <c r="JGR264" s="50"/>
      <c r="JGS264" s="50"/>
      <c r="JGT264" s="50"/>
      <c r="JGU264" s="50"/>
      <c r="JGV264" s="50"/>
      <c r="JGW264" s="50"/>
      <c r="JGX264" s="50"/>
      <c r="JGY264" s="50"/>
      <c r="JGZ264" s="50"/>
      <c r="JHA264" s="50"/>
      <c r="JHB264" s="50"/>
      <c r="JHC264" s="50"/>
      <c r="JHD264" s="50"/>
      <c r="JHE264" s="50"/>
      <c r="JHF264" s="50"/>
      <c r="JHG264" s="50"/>
      <c r="JHH264" s="50"/>
      <c r="JHI264" s="50"/>
      <c r="JHJ264" s="50"/>
      <c r="JHK264" s="50"/>
      <c r="JHL264" s="50"/>
      <c r="JHM264" s="50"/>
      <c r="JHN264" s="50"/>
      <c r="JHO264" s="50"/>
      <c r="JHP264" s="50"/>
      <c r="JHQ264" s="102"/>
      <c r="JHR264" s="103"/>
      <c r="JHS264" s="101"/>
      <c r="JHT264" s="106"/>
      <c r="JHU264" s="105"/>
      <c r="JHV264" s="50"/>
      <c r="JHW264" s="50"/>
      <c r="JHX264" s="50"/>
      <c r="JHY264" s="50"/>
      <c r="JHZ264" s="50"/>
      <c r="JIA264" s="50"/>
      <c r="JIB264" s="50"/>
      <c r="JIC264" s="50"/>
      <c r="JID264" s="50"/>
      <c r="JIE264" s="50"/>
      <c r="JIF264" s="50"/>
      <c r="JIG264" s="50"/>
      <c r="JIH264" s="50"/>
      <c r="JII264" s="50"/>
      <c r="JIJ264" s="50"/>
      <c r="JIK264" s="50"/>
      <c r="JIL264" s="50"/>
      <c r="JIM264" s="50"/>
      <c r="JIN264" s="50"/>
      <c r="JIO264" s="50"/>
      <c r="JIP264" s="50"/>
      <c r="JIQ264" s="50"/>
      <c r="JIR264" s="50"/>
      <c r="JIS264" s="50"/>
      <c r="JIT264" s="50"/>
      <c r="JIU264" s="50"/>
      <c r="JIV264" s="50"/>
      <c r="JIW264" s="50"/>
      <c r="JIX264" s="50"/>
      <c r="JIY264" s="50"/>
      <c r="JIZ264" s="50"/>
      <c r="JJA264" s="102"/>
      <c r="JJB264" s="103"/>
      <c r="JJC264" s="101"/>
      <c r="JJD264" s="106"/>
      <c r="JJE264" s="105"/>
      <c r="JJF264" s="50"/>
      <c r="JJG264" s="50"/>
      <c r="JJH264" s="50"/>
      <c r="JJI264" s="50"/>
      <c r="JJJ264" s="50"/>
      <c r="JJK264" s="50"/>
      <c r="JJL264" s="50"/>
      <c r="JJM264" s="50"/>
      <c r="JJN264" s="50"/>
      <c r="JJO264" s="50"/>
      <c r="JJP264" s="50"/>
      <c r="JJQ264" s="50"/>
      <c r="JJR264" s="50"/>
      <c r="JJS264" s="50"/>
      <c r="JJT264" s="50"/>
      <c r="JJU264" s="50"/>
      <c r="JJV264" s="50"/>
      <c r="JJW264" s="50"/>
      <c r="JJX264" s="50"/>
      <c r="JJY264" s="50"/>
      <c r="JJZ264" s="50"/>
      <c r="JKA264" s="50"/>
      <c r="JKB264" s="50"/>
      <c r="JKC264" s="50"/>
      <c r="JKD264" s="50"/>
      <c r="JKE264" s="50"/>
      <c r="JKF264" s="50"/>
      <c r="JKG264" s="50"/>
      <c r="JKH264" s="50"/>
      <c r="JKI264" s="50"/>
      <c r="JKJ264" s="50"/>
      <c r="JKK264" s="102"/>
      <c r="JKL264" s="103"/>
      <c r="JKM264" s="101"/>
      <c r="JKN264" s="106"/>
      <c r="JKO264" s="105"/>
      <c r="JKP264" s="50"/>
      <c r="JKQ264" s="50"/>
      <c r="JKR264" s="50"/>
      <c r="JKS264" s="50"/>
      <c r="JKT264" s="50"/>
      <c r="JKU264" s="50"/>
      <c r="JKV264" s="50"/>
      <c r="JKW264" s="50"/>
      <c r="JKX264" s="50"/>
      <c r="JKY264" s="50"/>
      <c r="JKZ264" s="50"/>
      <c r="JLA264" s="50"/>
      <c r="JLB264" s="50"/>
      <c r="JLC264" s="50"/>
      <c r="JLD264" s="50"/>
      <c r="JLE264" s="50"/>
      <c r="JLF264" s="50"/>
      <c r="JLG264" s="50"/>
      <c r="JLH264" s="50"/>
      <c r="JLI264" s="50"/>
      <c r="JLJ264" s="50"/>
      <c r="JLK264" s="50"/>
      <c r="JLL264" s="50"/>
      <c r="JLM264" s="50"/>
      <c r="JLN264" s="50"/>
      <c r="JLO264" s="50"/>
      <c r="JLP264" s="50"/>
      <c r="JLQ264" s="50"/>
      <c r="JLR264" s="50"/>
      <c r="JLS264" s="50"/>
      <c r="JLT264" s="50"/>
      <c r="JLU264" s="102"/>
      <c r="JLV264" s="103"/>
      <c r="JLW264" s="101"/>
      <c r="JLX264" s="106"/>
      <c r="JLY264" s="105"/>
      <c r="JLZ264" s="50"/>
      <c r="JMA264" s="50"/>
      <c r="JMB264" s="50"/>
      <c r="JMC264" s="50"/>
      <c r="JMD264" s="50"/>
      <c r="JME264" s="50"/>
      <c r="JMF264" s="50"/>
      <c r="JMG264" s="50"/>
      <c r="JMH264" s="50"/>
      <c r="JMI264" s="50"/>
      <c r="JMJ264" s="50"/>
      <c r="JMK264" s="50"/>
      <c r="JML264" s="50"/>
      <c r="JMM264" s="50"/>
      <c r="JMN264" s="50"/>
      <c r="JMO264" s="50"/>
      <c r="JMP264" s="50"/>
      <c r="JMQ264" s="50"/>
      <c r="JMR264" s="50"/>
      <c r="JMS264" s="50"/>
      <c r="JMT264" s="50"/>
      <c r="JMU264" s="50"/>
      <c r="JMV264" s="50"/>
      <c r="JMW264" s="50"/>
      <c r="JMX264" s="50"/>
      <c r="JMY264" s="50"/>
      <c r="JMZ264" s="50"/>
      <c r="JNA264" s="50"/>
      <c r="JNB264" s="50"/>
      <c r="JNC264" s="50"/>
      <c r="JND264" s="50"/>
      <c r="JNE264" s="102"/>
      <c r="JNF264" s="103"/>
      <c r="JNG264" s="101"/>
      <c r="JNH264" s="106"/>
      <c r="JNI264" s="105"/>
      <c r="JNJ264" s="50"/>
      <c r="JNK264" s="50"/>
      <c r="JNL264" s="50"/>
      <c r="JNM264" s="50"/>
      <c r="JNN264" s="50"/>
      <c r="JNO264" s="50"/>
      <c r="JNP264" s="50"/>
      <c r="JNQ264" s="50"/>
      <c r="JNR264" s="50"/>
      <c r="JNS264" s="50"/>
      <c r="JNT264" s="50"/>
      <c r="JNU264" s="50"/>
      <c r="JNV264" s="50"/>
      <c r="JNW264" s="50"/>
      <c r="JNX264" s="50"/>
      <c r="JNY264" s="50"/>
      <c r="JNZ264" s="50"/>
      <c r="JOA264" s="50"/>
      <c r="JOB264" s="50"/>
      <c r="JOC264" s="50"/>
      <c r="JOD264" s="50"/>
      <c r="JOE264" s="50"/>
      <c r="JOF264" s="50"/>
      <c r="JOG264" s="50"/>
      <c r="JOH264" s="50"/>
      <c r="JOI264" s="50"/>
      <c r="JOJ264" s="50"/>
      <c r="JOK264" s="50"/>
      <c r="JOL264" s="50"/>
      <c r="JOM264" s="50"/>
      <c r="JON264" s="50"/>
      <c r="JOO264" s="102"/>
      <c r="JOP264" s="103"/>
      <c r="JOQ264" s="101"/>
      <c r="JOR264" s="106"/>
      <c r="JOS264" s="105"/>
      <c r="JOT264" s="50"/>
      <c r="JOU264" s="50"/>
      <c r="JOV264" s="50"/>
      <c r="JOW264" s="50"/>
      <c r="JOX264" s="50"/>
      <c r="JOY264" s="50"/>
      <c r="JOZ264" s="50"/>
      <c r="JPA264" s="50"/>
      <c r="JPB264" s="50"/>
      <c r="JPC264" s="50"/>
      <c r="JPD264" s="50"/>
      <c r="JPE264" s="50"/>
      <c r="JPF264" s="50"/>
      <c r="JPG264" s="50"/>
      <c r="JPH264" s="50"/>
      <c r="JPI264" s="50"/>
      <c r="JPJ264" s="50"/>
      <c r="JPK264" s="50"/>
      <c r="JPL264" s="50"/>
      <c r="JPM264" s="50"/>
      <c r="JPN264" s="50"/>
      <c r="JPO264" s="50"/>
      <c r="JPP264" s="50"/>
      <c r="JPQ264" s="50"/>
      <c r="JPR264" s="50"/>
      <c r="JPS264" s="50"/>
      <c r="JPT264" s="50"/>
      <c r="JPU264" s="50"/>
      <c r="JPV264" s="50"/>
      <c r="JPW264" s="50"/>
      <c r="JPX264" s="50"/>
      <c r="JPY264" s="102"/>
      <c r="JPZ264" s="103"/>
      <c r="JQA264" s="101"/>
      <c r="JQB264" s="106"/>
      <c r="JQC264" s="105"/>
      <c r="JQD264" s="50"/>
      <c r="JQE264" s="50"/>
      <c r="JQF264" s="50"/>
      <c r="JQG264" s="50"/>
      <c r="JQH264" s="50"/>
      <c r="JQI264" s="50"/>
      <c r="JQJ264" s="50"/>
      <c r="JQK264" s="50"/>
      <c r="JQL264" s="50"/>
      <c r="JQM264" s="50"/>
      <c r="JQN264" s="50"/>
      <c r="JQO264" s="50"/>
      <c r="JQP264" s="50"/>
      <c r="JQQ264" s="50"/>
      <c r="JQR264" s="50"/>
      <c r="JQS264" s="50"/>
      <c r="JQT264" s="50"/>
      <c r="JQU264" s="50"/>
      <c r="JQV264" s="50"/>
      <c r="JQW264" s="50"/>
      <c r="JQX264" s="50"/>
      <c r="JQY264" s="50"/>
      <c r="JQZ264" s="50"/>
      <c r="JRA264" s="50"/>
      <c r="JRB264" s="50"/>
      <c r="JRC264" s="50"/>
      <c r="JRD264" s="50"/>
      <c r="JRE264" s="50"/>
      <c r="JRF264" s="50"/>
      <c r="JRG264" s="50"/>
      <c r="JRH264" s="50"/>
      <c r="JRI264" s="102"/>
      <c r="JRJ264" s="103"/>
      <c r="JRK264" s="101"/>
      <c r="JRL264" s="106"/>
      <c r="JRM264" s="105"/>
      <c r="JRN264" s="50"/>
      <c r="JRO264" s="50"/>
      <c r="JRP264" s="50"/>
      <c r="JRQ264" s="50"/>
      <c r="JRR264" s="50"/>
      <c r="JRS264" s="50"/>
      <c r="JRT264" s="50"/>
      <c r="JRU264" s="50"/>
      <c r="JRV264" s="50"/>
      <c r="JRW264" s="50"/>
      <c r="JRX264" s="50"/>
      <c r="JRY264" s="50"/>
      <c r="JRZ264" s="50"/>
      <c r="JSA264" s="50"/>
      <c r="JSB264" s="50"/>
      <c r="JSC264" s="50"/>
      <c r="JSD264" s="50"/>
      <c r="JSE264" s="50"/>
      <c r="JSF264" s="50"/>
      <c r="JSG264" s="50"/>
      <c r="JSH264" s="50"/>
      <c r="JSI264" s="50"/>
      <c r="JSJ264" s="50"/>
      <c r="JSK264" s="50"/>
      <c r="JSL264" s="50"/>
      <c r="JSM264" s="50"/>
      <c r="JSN264" s="50"/>
      <c r="JSO264" s="50"/>
      <c r="JSP264" s="50"/>
      <c r="JSQ264" s="50"/>
      <c r="JSR264" s="50"/>
      <c r="JSS264" s="102"/>
      <c r="JST264" s="103"/>
      <c r="JSU264" s="101"/>
      <c r="JSV264" s="106"/>
      <c r="JSW264" s="105"/>
      <c r="JSX264" s="50"/>
      <c r="JSY264" s="50"/>
      <c r="JSZ264" s="50"/>
      <c r="JTA264" s="50"/>
      <c r="JTB264" s="50"/>
      <c r="JTC264" s="50"/>
      <c r="JTD264" s="50"/>
      <c r="JTE264" s="50"/>
      <c r="JTF264" s="50"/>
      <c r="JTG264" s="50"/>
      <c r="JTH264" s="50"/>
      <c r="JTI264" s="50"/>
      <c r="JTJ264" s="50"/>
      <c r="JTK264" s="50"/>
      <c r="JTL264" s="50"/>
      <c r="JTM264" s="50"/>
      <c r="JTN264" s="50"/>
      <c r="JTO264" s="50"/>
      <c r="JTP264" s="50"/>
      <c r="JTQ264" s="50"/>
      <c r="JTR264" s="50"/>
      <c r="JTS264" s="50"/>
      <c r="JTT264" s="50"/>
      <c r="JTU264" s="50"/>
      <c r="JTV264" s="50"/>
      <c r="JTW264" s="50"/>
      <c r="JTX264" s="50"/>
      <c r="JTY264" s="50"/>
      <c r="JTZ264" s="50"/>
      <c r="JUA264" s="50"/>
      <c r="JUB264" s="50"/>
      <c r="JUC264" s="102"/>
      <c r="JUD264" s="103"/>
      <c r="JUE264" s="101"/>
      <c r="JUF264" s="106"/>
      <c r="JUG264" s="105"/>
      <c r="JUH264" s="50"/>
      <c r="JUI264" s="50"/>
      <c r="JUJ264" s="50"/>
      <c r="JUK264" s="50"/>
      <c r="JUL264" s="50"/>
      <c r="JUM264" s="50"/>
      <c r="JUN264" s="50"/>
      <c r="JUO264" s="50"/>
      <c r="JUP264" s="50"/>
      <c r="JUQ264" s="50"/>
      <c r="JUR264" s="50"/>
      <c r="JUS264" s="50"/>
      <c r="JUT264" s="50"/>
      <c r="JUU264" s="50"/>
      <c r="JUV264" s="50"/>
      <c r="JUW264" s="50"/>
      <c r="JUX264" s="50"/>
      <c r="JUY264" s="50"/>
      <c r="JUZ264" s="50"/>
      <c r="JVA264" s="50"/>
      <c r="JVB264" s="50"/>
      <c r="JVC264" s="50"/>
      <c r="JVD264" s="50"/>
      <c r="JVE264" s="50"/>
      <c r="JVF264" s="50"/>
      <c r="JVG264" s="50"/>
      <c r="JVH264" s="50"/>
      <c r="JVI264" s="50"/>
      <c r="JVJ264" s="50"/>
      <c r="JVK264" s="50"/>
      <c r="JVL264" s="50"/>
      <c r="JVM264" s="102"/>
      <c r="JVN264" s="103"/>
      <c r="JVO264" s="101"/>
      <c r="JVP264" s="106"/>
      <c r="JVQ264" s="105"/>
      <c r="JVR264" s="50"/>
      <c r="JVS264" s="50"/>
      <c r="JVT264" s="50"/>
      <c r="JVU264" s="50"/>
      <c r="JVV264" s="50"/>
      <c r="JVW264" s="50"/>
      <c r="JVX264" s="50"/>
      <c r="JVY264" s="50"/>
      <c r="JVZ264" s="50"/>
      <c r="JWA264" s="50"/>
      <c r="JWB264" s="50"/>
      <c r="JWC264" s="50"/>
      <c r="JWD264" s="50"/>
      <c r="JWE264" s="50"/>
      <c r="JWF264" s="50"/>
      <c r="JWG264" s="50"/>
      <c r="JWH264" s="50"/>
      <c r="JWI264" s="50"/>
      <c r="JWJ264" s="50"/>
      <c r="JWK264" s="50"/>
      <c r="JWL264" s="50"/>
      <c r="JWM264" s="50"/>
      <c r="JWN264" s="50"/>
      <c r="JWO264" s="50"/>
      <c r="JWP264" s="50"/>
      <c r="JWQ264" s="50"/>
      <c r="JWR264" s="50"/>
      <c r="JWS264" s="50"/>
      <c r="JWT264" s="50"/>
      <c r="JWU264" s="50"/>
      <c r="JWV264" s="50"/>
      <c r="JWW264" s="102"/>
      <c r="JWX264" s="103"/>
      <c r="JWY264" s="101"/>
      <c r="JWZ264" s="106"/>
      <c r="JXA264" s="105"/>
      <c r="JXB264" s="50"/>
      <c r="JXC264" s="50"/>
      <c r="JXD264" s="50"/>
      <c r="JXE264" s="50"/>
      <c r="JXF264" s="50"/>
      <c r="JXG264" s="50"/>
      <c r="JXH264" s="50"/>
      <c r="JXI264" s="50"/>
      <c r="JXJ264" s="50"/>
      <c r="JXK264" s="50"/>
      <c r="JXL264" s="50"/>
      <c r="JXM264" s="50"/>
      <c r="JXN264" s="50"/>
      <c r="JXO264" s="50"/>
      <c r="JXP264" s="50"/>
      <c r="JXQ264" s="50"/>
      <c r="JXR264" s="50"/>
      <c r="JXS264" s="50"/>
      <c r="JXT264" s="50"/>
      <c r="JXU264" s="50"/>
      <c r="JXV264" s="50"/>
      <c r="JXW264" s="50"/>
      <c r="JXX264" s="50"/>
      <c r="JXY264" s="50"/>
      <c r="JXZ264" s="50"/>
      <c r="JYA264" s="50"/>
      <c r="JYB264" s="50"/>
      <c r="JYC264" s="50"/>
      <c r="JYD264" s="50"/>
      <c r="JYE264" s="50"/>
      <c r="JYF264" s="50"/>
      <c r="JYG264" s="102"/>
      <c r="JYH264" s="103"/>
      <c r="JYI264" s="101"/>
      <c r="JYJ264" s="106"/>
      <c r="JYK264" s="105"/>
      <c r="JYL264" s="50"/>
      <c r="JYM264" s="50"/>
      <c r="JYN264" s="50"/>
      <c r="JYO264" s="50"/>
      <c r="JYP264" s="50"/>
      <c r="JYQ264" s="50"/>
      <c r="JYR264" s="50"/>
      <c r="JYS264" s="50"/>
      <c r="JYT264" s="50"/>
      <c r="JYU264" s="50"/>
      <c r="JYV264" s="50"/>
      <c r="JYW264" s="50"/>
      <c r="JYX264" s="50"/>
      <c r="JYY264" s="50"/>
      <c r="JYZ264" s="50"/>
      <c r="JZA264" s="50"/>
      <c r="JZB264" s="50"/>
      <c r="JZC264" s="50"/>
      <c r="JZD264" s="50"/>
      <c r="JZE264" s="50"/>
      <c r="JZF264" s="50"/>
      <c r="JZG264" s="50"/>
      <c r="JZH264" s="50"/>
      <c r="JZI264" s="50"/>
      <c r="JZJ264" s="50"/>
      <c r="JZK264" s="50"/>
      <c r="JZL264" s="50"/>
      <c r="JZM264" s="50"/>
      <c r="JZN264" s="50"/>
      <c r="JZO264" s="50"/>
      <c r="JZP264" s="50"/>
      <c r="JZQ264" s="102"/>
      <c r="JZR264" s="103"/>
      <c r="JZS264" s="101"/>
      <c r="JZT264" s="106"/>
      <c r="JZU264" s="105"/>
      <c r="JZV264" s="50"/>
      <c r="JZW264" s="50"/>
      <c r="JZX264" s="50"/>
      <c r="JZY264" s="50"/>
      <c r="JZZ264" s="50"/>
      <c r="KAA264" s="50"/>
      <c r="KAB264" s="50"/>
      <c r="KAC264" s="50"/>
      <c r="KAD264" s="50"/>
      <c r="KAE264" s="50"/>
      <c r="KAF264" s="50"/>
      <c r="KAG264" s="50"/>
      <c r="KAH264" s="50"/>
      <c r="KAI264" s="50"/>
      <c r="KAJ264" s="50"/>
      <c r="KAK264" s="50"/>
      <c r="KAL264" s="50"/>
      <c r="KAM264" s="50"/>
      <c r="KAN264" s="50"/>
      <c r="KAO264" s="50"/>
      <c r="KAP264" s="50"/>
      <c r="KAQ264" s="50"/>
      <c r="KAR264" s="50"/>
      <c r="KAS264" s="50"/>
      <c r="KAT264" s="50"/>
      <c r="KAU264" s="50"/>
      <c r="KAV264" s="50"/>
      <c r="KAW264" s="50"/>
      <c r="KAX264" s="50"/>
      <c r="KAY264" s="50"/>
      <c r="KAZ264" s="50"/>
      <c r="KBA264" s="102"/>
      <c r="KBB264" s="103"/>
      <c r="KBC264" s="101"/>
      <c r="KBD264" s="106"/>
      <c r="KBE264" s="105"/>
      <c r="KBF264" s="50"/>
      <c r="KBG264" s="50"/>
      <c r="KBH264" s="50"/>
      <c r="KBI264" s="50"/>
      <c r="KBJ264" s="50"/>
      <c r="KBK264" s="50"/>
      <c r="KBL264" s="50"/>
      <c r="KBM264" s="50"/>
      <c r="KBN264" s="50"/>
      <c r="KBO264" s="50"/>
      <c r="KBP264" s="50"/>
      <c r="KBQ264" s="50"/>
      <c r="KBR264" s="50"/>
      <c r="KBS264" s="50"/>
      <c r="KBT264" s="50"/>
      <c r="KBU264" s="50"/>
      <c r="KBV264" s="50"/>
      <c r="KBW264" s="50"/>
      <c r="KBX264" s="50"/>
      <c r="KBY264" s="50"/>
      <c r="KBZ264" s="50"/>
      <c r="KCA264" s="50"/>
      <c r="KCB264" s="50"/>
      <c r="KCC264" s="50"/>
      <c r="KCD264" s="50"/>
      <c r="KCE264" s="50"/>
      <c r="KCF264" s="50"/>
      <c r="KCG264" s="50"/>
      <c r="KCH264" s="50"/>
      <c r="KCI264" s="50"/>
      <c r="KCJ264" s="50"/>
      <c r="KCK264" s="102"/>
      <c r="KCL264" s="103"/>
      <c r="KCM264" s="101"/>
      <c r="KCN264" s="106"/>
      <c r="KCO264" s="105"/>
      <c r="KCP264" s="50"/>
      <c r="KCQ264" s="50"/>
      <c r="KCR264" s="50"/>
      <c r="KCS264" s="50"/>
      <c r="KCT264" s="50"/>
      <c r="KCU264" s="50"/>
      <c r="KCV264" s="50"/>
      <c r="KCW264" s="50"/>
      <c r="KCX264" s="50"/>
      <c r="KCY264" s="50"/>
      <c r="KCZ264" s="50"/>
      <c r="KDA264" s="50"/>
      <c r="KDB264" s="50"/>
      <c r="KDC264" s="50"/>
      <c r="KDD264" s="50"/>
      <c r="KDE264" s="50"/>
      <c r="KDF264" s="50"/>
      <c r="KDG264" s="50"/>
      <c r="KDH264" s="50"/>
      <c r="KDI264" s="50"/>
      <c r="KDJ264" s="50"/>
      <c r="KDK264" s="50"/>
      <c r="KDL264" s="50"/>
      <c r="KDM264" s="50"/>
      <c r="KDN264" s="50"/>
      <c r="KDO264" s="50"/>
      <c r="KDP264" s="50"/>
      <c r="KDQ264" s="50"/>
      <c r="KDR264" s="50"/>
      <c r="KDS264" s="50"/>
      <c r="KDT264" s="50"/>
      <c r="KDU264" s="102"/>
      <c r="KDV264" s="103"/>
      <c r="KDW264" s="101"/>
      <c r="KDX264" s="106"/>
      <c r="KDY264" s="105"/>
      <c r="KDZ264" s="50"/>
      <c r="KEA264" s="50"/>
      <c r="KEB264" s="50"/>
      <c r="KEC264" s="50"/>
      <c r="KED264" s="50"/>
      <c r="KEE264" s="50"/>
      <c r="KEF264" s="50"/>
      <c r="KEG264" s="50"/>
      <c r="KEH264" s="50"/>
      <c r="KEI264" s="50"/>
      <c r="KEJ264" s="50"/>
      <c r="KEK264" s="50"/>
      <c r="KEL264" s="50"/>
      <c r="KEM264" s="50"/>
      <c r="KEN264" s="50"/>
      <c r="KEO264" s="50"/>
      <c r="KEP264" s="50"/>
      <c r="KEQ264" s="50"/>
      <c r="KER264" s="50"/>
      <c r="KES264" s="50"/>
      <c r="KET264" s="50"/>
      <c r="KEU264" s="50"/>
      <c r="KEV264" s="50"/>
      <c r="KEW264" s="50"/>
      <c r="KEX264" s="50"/>
      <c r="KEY264" s="50"/>
      <c r="KEZ264" s="50"/>
      <c r="KFA264" s="50"/>
      <c r="KFB264" s="50"/>
      <c r="KFC264" s="50"/>
      <c r="KFD264" s="50"/>
      <c r="KFE264" s="102"/>
      <c r="KFF264" s="103"/>
      <c r="KFG264" s="101"/>
      <c r="KFH264" s="106"/>
      <c r="KFI264" s="105"/>
      <c r="KFJ264" s="50"/>
      <c r="KFK264" s="50"/>
      <c r="KFL264" s="50"/>
      <c r="KFM264" s="50"/>
      <c r="KFN264" s="50"/>
      <c r="KFO264" s="50"/>
      <c r="KFP264" s="50"/>
      <c r="KFQ264" s="50"/>
      <c r="KFR264" s="50"/>
      <c r="KFS264" s="50"/>
      <c r="KFT264" s="50"/>
      <c r="KFU264" s="50"/>
      <c r="KFV264" s="50"/>
      <c r="KFW264" s="50"/>
      <c r="KFX264" s="50"/>
      <c r="KFY264" s="50"/>
      <c r="KFZ264" s="50"/>
      <c r="KGA264" s="50"/>
      <c r="KGB264" s="50"/>
      <c r="KGC264" s="50"/>
      <c r="KGD264" s="50"/>
      <c r="KGE264" s="50"/>
      <c r="KGF264" s="50"/>
      <c r="KGG264" s="50"/>
      <c r="KGH264" s="50"/>
      <c r="KGI264" s="50"/>
      <c r="KGJ264" s="50"/>
      <c r="KGK264" s="50"/>
      <c r="KGL264" s="50"/>
      <c r="KGM264" s="50"/>
      <c r="KGN264" s="50"/>
      <c r="KGO264" s="102"/>
      <c r="KGP264" s="103"/>
      <c r="KGQ264" s="101"/>
      <c r="KGR264" s="106"/>
      <c r="KGS264" s="105"/>
      <c r="KGT264" s="50"/>
      <c r="KGU264" s="50"/>
      <c r="KGV264" s="50"/>
      <c r="KGW264" s="50"/>
      <c r="KGX264" s="50"/>
      <c r="KGY264" s="50"/>
      <c r="KGZ264" s="50"/>
      <c r="KHA264" s="50"/>
      <c r="KHB264" s="50"/>
      <c r="KHC264" s="50"/>
      <c r="KHD264" s="50"/>
      <c r="KHE264" s="50"/>
      <c r="KHF264" s="50"/>
      <c r="KHG264" s="50"/>
      <c r="KHH264" s="50"/>
      <c r="KHI264" s="50"/>
      <c r="KHJ264" s="50"/>
      <c r="KHK264" s="50"/>
      <c r="KHL264" s="50"/>
      <c r="KHM264" s="50"/>
      <c r="KHN264" s="50"/>
      <c r="KHO264" s="50"/>
      <c r="KHP264" s="50"/>
      <c r="KHQ264" s="50"/>
      <c r="KHR264" s="50"/>
      <c r="KHS264" s="50"/>
      <c r="KHT264" s="50"/>
      <c r="KHU264" s="50"/>
      <c r="KHV264" s="50"/>
      <c r="KHW264" s="50"/>
      <c r="KHX264" s="50"/>
      <c r="KHY264" s="102"/>
      <c r="KHZ264" s="103"/>
      <c r="KIA264" s="101"/>
      <c r="KIB264" s="106"/>
      <c r="KIC264" s="105"/>
      <c r="KID264" s="50"/>
      <c r="KIE264" s="50"/>
      <c r="KIF264" s="50"/>
      <c r="KIG264" s="50"/>
      <c r="KIH264" s="50"/>
      <c r="KII264" s="50"/>
      <c r="KIJ264" s="50"/>
      <c r="KIK264" s="50"/>
      <c r="KIL264" s="50"/>
      <c r="KIM264" s="50"/>
      <c r="KIN264" s="50"/>
      <c r="KIO264" s="50"/>
      <c r="KIP264" s="50"/>
      <c r="KIQ264" s="50"/>
      <c r="KIR264" s="50"/>
      <c r="KIS264" s="50"/>
      <c r="KIT264" s="50"/>
      <c r="KIU264" s="50"/>
      <c r="KIV264" s="50"/>
      <c r="KIW264" s="50"/>
      <c r="KIX264" s="50"/>
      <c r="KIY264" s="50"/>
      <c r="KIZ264" s="50"/>
      <c r="KJA264" s="50"/>
      <c r="KJB264" s="50"/>
      <c r="KJC264" s="50"/>
      <c r="KJD264" s="50"/>
      <c r="KJE264" s="50"/>
      <c r="KJF264" s="50"/>
      <c r="KJG264" s="50"/>
      <c r="KJH264" s="50"/>
      <c r="KJI264" s="102"/>
      <c r="KJJ264" s="103"/>
      <c r="KJK264" s="101"/>
      <c r="KJL264" s="106"/>
      <c r="KJM264" s="105"/>
      <c r="KJN264" s="50"/>
      <c r="KJO264" s="50"/>
      <c r="KJP264" s="50"/>
      <c r="KJQ264" s="50"/>
      <c r="KJR264" s="50"/>
      <c r="KJS264" s="50"/>
      <c r="KJT264" s="50"/>
      <c r="KJU264" s="50"/>
      <c r="KJV264" s="50"/>
      <c r="KJW264" s="50"/>
      <c r="KJX264" s="50"/>
      <c r="KJY264" s="50"/>
      <c r="KJZ264" s="50"/>
      <c r="KKA264" s="50"/>
      <c r="KKB264" s="50"/>
      <c r="KKC264" s="50"/>
      <c r="KKD264" s="50"/>
      <c r="KKE264" s="50"/>
      <c r="KKF264" s="50"/>
      <c r="KKG264" s="50"/>
      <c r="KKH264" s="50"/>
      <c r="KKI264" s="50"/>
      <c r="KKJ264" s="50"/>
      <c r="KKK264" s="50"/>
      <c r="KKL264" s="50"/>
      <c r="KKM264" s="50"/>
      <c r="KKN264" s="50"/>
      <c r="KKO264" s="50"/>
      <c r="KKP264" s="50"/>
      <c r="KKQ264" s="50"/>
      <c r="KKR264" s="50"/>
      <c r="KKS264" s="102"/>
      <c r="KKT264" s="103"/>
      <c r="KKU264" s="101"/>
      <c r="KKV264" s="106"/>
      <c r="KKW264" s="105"/>
      <c r="KKX264" s="50"/>
      <c r="KKY264" s="50"/>
      <c r="KKZ264" s="50"/>
      <c r="KLA264" s="50"/>
      <c r="KLB264" s="50"/>
      <c r="KLC264" s="50"/>
      <c r="KLD264" s="50"/>
      <c r="KLE264" s="50"/>
      <c r="KLF264" s="50"/>
      <c r="KLG264" s="50"/>
      <c r="KLH264" s="50"/>
      <c r="KLI264" s="50"/>
      <c r="KLJ264" s="50"/>
      <c r="KLK264" s="50"/>
      <c r="KLL264" s="50"/>
      <c r="KLM264" s="50"/>
      <c r="KLN264" s="50"/>
      <c r="KLO264" s="50"/>
      <c r="KLP264" s="50"/>
      <c r="KLQ264" s="50"/>
      <c r="KLR264" s="50"/>
      <c r="KLS264" s="50"/>
      <c r="KLT264" s="50"/>
      <c r="KLU264" s="50"/>
      <c r="KLV264" s="50"/>
      <c r="KLW264" s="50"/>
      <c r="KLX264" s="50"/>
      <c r="KLY264" s="50"/>
      <c r="KLZ264" s="50"/>
      <c r="KMA264" s="50"/>
      <c r="KMB264" s="50"/>
      <c r="KMC264" s="102"/>
      <c r="KMD264" s="103"/>
      <c r="KME264" s="101"/>
      <c r="KMF264" s="106"/>
      <c r="KMG264" s="105"/>
      <c r="KMH264" s="50"/>
      <c r="KMI264" s="50"/>
      <c r="KMJ264" s="50"/>
      <c r="KMK264" s="50"/>
      <c r="KML264" s="50"/>
      <c r="KMM264" s="50"/>
      <c r="KMN264" s="50"/>
      <c r="KMO264" s="50"/>
      <c r="KMP264" s="50"/>
      <c r="KMQ264" s="50"/>
      <c r="KMR264" s="50"/>
      <c r="KMS264" s="50"/>
      <c r="KMT264" s="50"/>
      <c r="KMU264" s="50"/>
      <c r="KMV264" s="50"/>
      <c r="KMW264" s="50"/>
      <c r="KMX264" s="50"/>
      <c r="KMY264" s="50"/>
      <c r="KMZ264" s="50"/>
      <c r="KNA264" s="50"/>
      <c r="KNB264" s="50"/>
      <c r="KNC264" s="50"/>
      <c r="KND264" s="50"/>
      <c r="KNE264" s="50"/>
      <c r="KNF264" s="50"/>
      <c r="KNG264" s="50"/>
      <c r="KNH264" s="50"/>
      <c r="KNI264" s="50"/>
      <c r="KNJ264" s="50"/>
      <c r="KNK264" s="50"/>
      <c r="KNL264" s="50"/>
      <c r="KNM264" s="102"/>
      <c r="KNN264" s="103"/>
      <c r="KNO264" s="101"/>
      <c r="KNP264" s="106"/>
      <c r="KNQ264" s="105"/>
      <c r="KNR264" s="50"/>
      <c r="KNS264" s="50"/>
      <c r="KNT264" s="50"/>
      <c r="KNU264" s="50"/>
      <c r="KNV264" s="50"/>
      <c r="KNW264" s="50"/>
      <c r="KNX264" s="50"/>
      <c r="KNY264" s="50"/>
      <c r="KNZ264" s="50"/>
      <c r="KOA264" s="50"/>
      <c r="KOB264" s="50"/>
      <c r="KOC264" s="50"/>
      <c r="KOD264" s="50"/>
      <c r="KOE264" s="50"/>
      <c r="KOF264" s="50"/>
      <c r="KOG264" s="50"/>
      <c r="KOH264" s="50"/>
      <c r="KOI264" s="50"/>
      <c r="KOJ264" s="50"/>
      <c r="KOK264" s="50"/>
      <c r="KOL264" s="50"/>
      <c r="KOM264" s="50"/>
      <c r="KON264" s="50"/>
      <c r="KOO264" s="50"/>
      <c r="KOP264" s="50"/>
      <c r="KOQ264" s="50"/>
      <c r="KOR264" s="50"/>
      <c r="KOS264" s="50"/>
      <c r="KOT264" s="50"/>
      <c r="KOU264" s="50"/>
      <c r="KOV264" s="50"/>
      <c r="KOW264" s="102"/>
      <c r="KOX264" s="103"/>
      <c r="KOY264" s="101"/>
      <c r="KOZ264" s="106"/>
      <c r="KPA264" s="105"/>
      <c r="KPB264" s="50"/>
      <c r="KPC264" s="50"/>
      <c r="KPD264" s="50"/>
      <c r="KPE264" s="50"/>
      <c r="KPF264" s="50"/>
      <c r="KPG264" s="50"/>
      <c r="KPH264" s="50"/>
      <c r="KPI264" s="50"/>
      <c r="KPJ264" s="50"/>
      <c r="KPK264" s="50"/>
      <c r="KPL264" s="50"/>
      <c r="KPM264" s="50"/>
      <c r="KPN264" s="50"/>
      <c r="KPO264" s="50"/>
      <c r="KPP264" s="50"/>
      <c r="KPQ264" s="50"/>
      <c r="KPR264" s="50"/>
      <c r="KPS264" s="50"/>
      <c r="KPT264" s="50"/>
      <c r="KPU264" s="50"/>
      <c r="KPV264" s="50"/>
      <c r="KPW264" s="50"/>
      <c r="KPX264" s="50"/>
      <c r="KPY264" s="50"/>
      <c r="KPZ264" s="50"/>
      <c r="KQA264" s="50"/>
      <c r="KQB264" s="50"/>
      <c r="KQC264" s="50"/>
      <c r="KQD264" s="50"/>
      <c r="KQE264" s="50"/>
      <c r="KQF264" s="50"/>
      <c r="KQG264" s="102"/>
      <c r="KQH264" s="103"/>
      <c r="KQI264" s="101"/>
      <c r="KQJ264" s="106"/>
      <c r="KQK264" s="105"/>
      <c r="KQL264" s="50"/>
      <c r="KQM264" s="50"/>
      <c r="KQN264" s="50"/>
      <c r="KQO264" s="50"/>
      <c r="KQP264" s="50"/>
      <c r="KQQ264" s="50"/>
      <c r="KQR264" s="50"/>
      <c r="KQS264" s="50"/>
      <c r="KQT264" s="50"/>
      <c r="KQU264" s="50"/>
      <c r="KQV264" s="50"/>
      <c r="KQW264" s="50"/>
      <c r="KQX264" s="50"/>
      <c r="KQY264" s="50"/>
      <c r="KQZ264" s="50"/>
      <c r="KRA264" s="50"/>
      <c r="KRB264" s="50"/>
      <c r="KRC264" s="50"/>
      <c r="KRD264" s="50"/>
      <c r="KRE264" s="50"/>
      <c r="KRF264" s="50"/>
      <c r="KRG264" s="50"/>
      <c r="KRH264" s="50"/>
      <c r="KRI264" s="50"/>
      <c r="KRJ264" s="50"/>
      <c r="KRK264" s="50"/>
      <c r="KRL264" s="50"/>
      <c r="KRM264" s="50"/>
      <c r="KRN264" s="50"/>
      <c r="KRO264" s="50"/>
      <c r="KRP264" s="50"/>
      <c r="KRQ264" s="102"/>
      <c r="KRR264" s="103"/>
      <c r="KRS264" s="101"/>
      <c r="KRT264" s="106"/>
      <c r="KRU264" s="105"/>
      <c r="KRV264" s="50"/>
      <c r="KRW264" s="50"/>
      <c r="KRX264" s="50"/>
      <c r="KRY264" s="50"/>
      <c r="KRZ264" s="50"/>
      <c r="KSA264" s="50"/>
      <c r="KSB264" s="50"/>
      <c r="KSC264" s="50"/>
      <c r="KSD264" s="50"/>
      <c r="KSE264" s="50"/>
      <c r="KSF264" s="50"/>
      <c r="KSG264" s="50"/>
      <c r="KSH264" s="50"/>
      <c r="KSI264" s="50"/>
      <c r="KSJ264" s="50"/>
      <c r="KSK264" s="50"/>
      <c r="KSL264" s="50"/>
      <c r="KSM264" s="50"/>
      <c r="KSN264" s="50"/>
      <c r="KSO264" s="50"/>
      <c r="KSP264" s="50"/>
      <c r="KSQ264" s="50"/>
      <c r="KSR264" s="50"/>
      <c r="KSS264" s="50"/>
      <c r="KST264" s="50"/>
      <c r="KSU264" s="50"/>
      <c r="KSV264" s="50"/>
      <c r="KSW264" s="50"/>
      <c r="KSX264" s="50"/>
      <c r="KSY264" s="50"/>
      <c r="KSZ264" s="50"/>
      <c r="KTA264" s="102"/>
      <c r="KTB264" s="103"/>
      <c r="KTC264" s="101"/>
      <c r="KTD264" s="106"/>
      <c r="KTE264" s="105"/>
      <c r="KTF264" s="50"/>
      <c r="KTG264" s="50"/>
      <c r="KTH264" s="50"/>
      <c r="KTI264" s="50"/>
      <c r="KTJ264" s="50"/>
      <c r="KTK264" s="50"/>
      <c r="KTL264" s="50"/>
      <c r="KTM264" s="50"/>
      <c r="KTN264" s="50"/>
      <c r="KTO264" s="50"/>
      <c r="KTP264" s="50"/>
      <c r="KTQ264" s="50"/>
      <c r="KTR264" s="50"/>
      <c r="KTS264" s="50"/>
      <c r="KTT264" s="50"/>
      <c r="KTU264" s="50"/>
      <c r="KTV264" s="50"/>
      <c r="KTW264" s="50"/>
      <c r="KTX264" s="50"/>
      <c r="KTY264" s="50"/>
      <c r="KTZ264" s="50"/>
      <c r="KUA264" s="50"/>
      <c r="KUB264" s="50"/>
      <c r="KUC264" s="50"/>
      <c r="KUD264" s="50"/>
      <c r="KUE264" s="50"/>
      <c r="KUF264" s="50"/>
      <c r="KUG264" s="50"/>
      <c r="KUH264" s="50"/>
      <c r="KUI264" s="50"/>
      <c r="KUJ264" s="50"/>
      <c r="KUK264" s="102"/>
      <c r="KUL264" s="103"/>
      <c r="KUM264" s="101"/>
      <c r="KUN264" s="106"/>
      <c r="KUO264" s="105"/>
      <c r="KUP264" s="50"/>
      <c r="KUQ264" s="50"/>
      <c r="KUR264" s="50"/>
      <c r="KUS264" s="50"/>
      <c r="KUT264" s="50"/>
      <c r="KUU264" s="50"/>
      <c r="KUV264" s="50"/>
      <c r="KUW264" s="50"/>
      <c r="KUX264" s="50"/>
      <c r="KUY264" s="50"/>
      <c r="KUZ264" s="50"/>
      <c r="KVA264" s="50"/>
      <c r="KVB264" s="50"/>
      <c r="KVC264" s="50"/>
      <c r="KVD264" s="50"/>
      <c r="KVE264" s="50"/>
      <c r="KVF264" s="50"/>
      <c r="KVG264" s="50"/>
      <c r="KVH264" s="50"/>
      <c r="KVI264" s="50"/>
      <c r="KVJ264" s="50"/>
      <c r="KVK264" s="50"/>
      <c r="KVL264" s="50"/>
      <c r="KVM264" s="50"/>
      <c r="KVN264" s="50"/>
      <c r="KVO264" s="50"/>
      <c r="KVP264" s="50"/>
      <c r="KVQ264" s="50"/>
      <c r="KVR264" s="50"/>
      <c r="KVS264" s="50"/>
      <c r="KVT264" s="50"/>
      <c r="KVU264" s="102"/>
      <c r="KVV264" s="103"/>
      <c r="KVW264" s="101"/>
      <c r="KVX264" s="106"/>
      <c r="KVY264" s="105"/>
      <c r="KVZ264" s="50"/>
      <c r="KWA264" s="50"/>
      <c r="KWB264" s="50"/>
      <c r="KWC264" s="50"/>
      <c r="KWD264" s="50"/>
      <c r="KWE264" s="50"/>
      <c r="KWF264" s="50"/>
      <c r="KWG264" s="50"/>
      <c r="KWH264" s="50"/>
      <c r="KWI264" s="50"/>
      <c r="KWJ264" s="50"/>
      <c r="KWK264" s="50"/>
      <c r="KWL264" s="50"/>
      <c r="KWM264" s="50"/>
      <c r="KWN264" s="50"/>
      <c r="KWO264" s="50"/>
      <c r="KWP264" s="50"/>
      <c r="KWQ264" s="50"/>
      <c r="KWR264" s="50"/>
      <c r="KWS264" s="50"/>
      <c r="KWT264" s="50"/>
      <c r="KWU264" s="50"/>
      <c r="KWV264" s="50"/>
      <c r="KWW264" s="50"/>
      <c r="KWX264" s="50"/>
      <c r="KWY264" s="50"/>
      <c r="KWZ264" s="50"/>
      <c r="KXA264" s="50"/>
      <c r="KXB264" s="50"/>
      <c r="KXC264" s="50"/>
      <c r="KXD264" s="50"/>
      <c r="KXE264" s="102"/>
      <c r="KXF264" s="103"/>
      <c r="KXG264" s="101"/>
      <c r="KXH264" s="106"/>
      <c r="KXI264" s="105"/>
      <c r="KXJ264" s="50"/>
      <c r="KXK264" s="50"/>
      <c r="KXL264" s="50"/>
      <c r="KXM264" s="50"/>
      <c r="KXN264" s="50"/>
      <c r="KXO264" s="50"/>
      <c r="KXP264" s="50"/>
      <c r="KXQ264" s="50"/>
      <c r="KXR264" s="50"/>
      <c r="KXS264" s="50"/>
      <c r="KXT264" s="50"/>
      <c r="KXU264" s="50"/>
      <c r="KXV264" s="50"/>
      <c r="KXW264" s="50"/>
      <c r="KXX264" s="50"/>
      <c r="KXY264" s="50"/>
      <c r="KXZ264" s="50"/>
      <c r="KYA264" s="50"/>
      <c r="KYB264" s="50"/>
      <c r="KYC264" s="50"/>
      <c r="KYD264" s="50"/>
      <c r="KYE264" s="50"/>
      <c r="KYF264" s="50"/>
      <c r="KYG264" s="50"/>
      <c r="KYH264" s="50"/>
      <c r="KYI264" s="50"/>
      <c r="KYJ264" s="50"/>
      <c r="KYK264" s="50"/>
      <c r="KYL264" s="50"/>
      <c r="KYM264" s="50"/>
      <c r="KYN264" s="50"/>
      <c r="KYO264" s="102"/>
      <c r="KYP264" s="103"/>
      <c r="KYQ264" s="101"/>
      <c r="KYR264" s="106"/>
      <c r="KYS264" s="105"/>
      <c r="KYT264" s="50"/>
      <c r="KYU264" s="50"/>
      <c r="KYV264" s="50"/>
      <c r="KYW264" s="50"/>
      <c r="KYX264" s="50"/>
      <c r="KYY264" s="50"/>
      <c r="KYZ264" s="50"/>
      <c r="KZA264" s="50"/>
      <c r="KZB264" s="50"/>
      <c r="KZC264" s="50"/>
      <c r="KZD264" s="50"/>
      <c r="KZE264" s="50"/>
      <c r="KZF264" s="50"/>
      <c r="KZG264" s="50"/>
      <c r="KZH264" s="50"/>
      <c r="KZI264" s="50"/>
      <c r="KZJ264" s="50"/>
      <c r="KZK264" s="50"/>
      <c r="KZL264" s="50"/>
      <c r="KZM264" s="50"/>
      <c r="KZN264" s="50"/>
      <c r="KZO264" s="50"/>
      <c r="KZP264" s="50"/>
      <c r="KZQ264" s="50"/>
      <c r="KZR264" s="50"/>
      <c r="KZS264" s="50"/>
      <c r="KZT264" s="50"/>
      <c r="KZU264" s="50"/>
      <c r="KZV264" s="50"/>
      <c r="KZW264" s="50"/>
      <c r="KZX264" s="50"/>
      <c r="KZY264" s="102"/>
      <c r="KZZ264" s="103"/>
      <c r="LAA264" s="101"/>
      <c r="LAB264" s="106"/>
      <c r="LAC264" s="105"/>
      <c r="LAD264" s="50"/>
      <c r="LAE264" s="50"/>
      <c r="LAF264" s="50"/>
      <c r="LAG264" s="50"/>
      <c r="LAH264" s="50"/>
      <c r="LAI264" s="50"/>
      <c r="LAJ264" s="50"/>
      <c r="LAK264" s="50"/>
      <c r="LAL264" s="50"/>
      <c r="LAM264" s="50"/>
      <c r="LAN264" s="50"/>
      <c r="LAO264" s="50"/>
      <c r="LAP264" s="50"/>
      <c r="LAQ264" s="50"/>
      <c r="LAR264" s="50"/>
      <c r="LAS264" s="50"/>
      <c r="LAT264" s="50"/>
      <c r="LAU264" s="50"/>
      <c r="LAV264" s="50"/>
      <c r="LAW264" s="50"/>
      <c r="LAX264" s="50"/>
      <c r="LAY264" s="50"/>
      <c r="LAZ264" s="50"/>
      <c r="LBA264" s="50"/>
      <c r="LBB264" s="50"/>
      <c r="LBC264" s="50"/>
      <c r="LBD264" s="50"/>
      <c r="LBE264" s="50"/>
      <c r="LBF264" s="50"/>
      <c r="LBG264" s="50"/>
      <c r="LBH264" s="50"/>
      <c r="LBI264" s="102"/>
      <c r="LBJ264" s="103"/>
      <c r="LBK264" s="101"/>
      <c r="LBL264" s="106"/>
      <c r="LBM264" s="105"/>
      <c r="LBN264" s="50"/>
      <c r="LBO264" s="50"/>
      <c r="LBP264" s="50"/>
      <c r="LBQ264" s="50"/>
      <c r="LBR264" s="50"/>
      <c r="LBS264" s="50"/>
      <c r="LBT264" s="50"/>
      <c r="LBU264" s="50"/>
      <c r="LBV264" s="50"/>
      <c r="LBW264" s="50"/>
      <c r="LBX264" s="50"/>
      <c r="LBY264" s="50"/>
      <c r="LBZ264" s="50"/>
      <c r="LCA264" s="50"/>
      <c r="LCB264" s="50"/>
      <c r="LCC264" s="50"/>
      <c r="LCD264" s="50"/>
      <c r="LCE264" s="50"/>
      <c r="LCF264" s="50"/>
      <c r="LCG264" s="50"/>
      <c r="LCH264" s="50"/>
      <c r="LCI264" s="50"/>
      <c r="LCJ264" s="50"/>
      <c r="LCK264" s="50"/>
      <c r="LCL264" s="50"/>
      <c r="LCM264" s="50"/>
      <c r="LCN264" s="50"/>
      <c r="LCO264" s="50"/>
      <c r="LCP264" s="50"/>
      <c r="LCQ264" s="50"/>
      <c r="LCR264" s="50"/>
      <c r="LCS264" s="102"/>
      <c r="LCT264" s="103"/>
      <c r="LCU264" s="101"/>
      <c r="LCV264" s="106"/>
      <c r="LCW264" s="105"/>
      <c r="LCX264" s="50"/>
      <c r="LCY264" s="50"/>
      <c r="LCZ264" s="50"/>
      <c r="LDA264" s="50"/>
      <c r="LDB264" s="50"/>
      <c r="LDC264" s="50"/>
      <c r="LDD264" s="50"/>
      <c r="LDE264" s="50"/>
      <c r="LDF264" s="50"/>
      <c r="LDG264" s="50"/>
      <c r="LDH264" s="50"/>
      <c r="LDI264" s="50"/>
      <c r="LDJ264" s="50"/>
      <c r="LDK264" s="50"/>
      <c r="LDL264" s="50"/>
      <c r="LDM264" s="50"/>
      <c r="LDN264" s="50"/>
      <c r="LDO264" s="50"/>
      <c r="LDP264" s="50"/>
      <c r="LDQ264" s="50"/>
      <c r="LDR264" s="50"/>
      <c r="LDS264" s="50"/>
      <c r="LDT264" s="50"/>
      <c r="LDU264" s="50"/>
      <c r="LDV264" s="50"/>
      <c r="LDW264" s="50"/>
      <c r="LDX264" s="50"/>
      <c r="LDY264" s="50"/>
      <c r="LDZ264" s="50"/>
      <c r="LEA264" s="50"/>
      <c r="LEB264" s="50"/>
      <c r="LEC264" s="102"/>
      <c r="LED264" s="103"/>
      <c r="LEE264" s="101"/>
      <c r="LEF264" s="106"/>
      <c r="LEG264" s="105"/>
      <c r="LEH264" s="50"/>
      <c r="LEI264" s="50"/>
      <c r="LEJ264" s="50"/>
      <c r="LEK264" s="50"/>
      <c r="LEL264" s="50"/>
      <c r="LEM264" s="50"/>
      <c r="LEN264" s="50"/>
      <c r="LEO264" s="50"/>
      <c r="LEP264" s="50"/>
      <c r="LEQ264" s="50"/>
      <c r="LER264" s="50"/>
      <c r="LES264" s="50"/>
      <c r="LET264" s="50"/>
      <c r="LEU264" s="50"/>
      <c r="LEV264" s="50"/>
      <c r="LEW264" s="50"/>
      <c r="LEX264" s="50"/>
      <c r="LEY264" s="50"/>
      <c r="LEZ264" s="50"/>
      <c r="LFA264" s="50"/>
      <c r="LFB264" s="50"/>
      <c r="LFC264" s="50"/>
      <c r="LFD264" s="50"/>
      <c r="LFE264" s="50"/>
      <c r="LFF264" s="50"/>
      <c r="LFG264" s="50"/>
      <c r="LFH264" s="50"/>
      <c r="LFI264" s="50"/>
      <c r="LFJ264" s="50"/>
      <c r="LFK264" s="50"/>
      <c r="LFL264" s="50"/>
      <c r="LFM264" s="102"/>
      <c r="LFN264" s="103"/>
      <c r="LFO264" s="101"/>
      <c r="LFP264" s="106"/>
      <c r="LFQ264" s="105"/>
      <c r="LFR264" s="50"/>
      <c r="LFS264" s="50"/>
      <c r="LFT264" s="50"/>
      <c r="LFU264" s="50"/>
      <c r="LFV264" s="50"/>
      <c r="LFW264" s="50"/>
      <c r="LFX264" s="50"/>
      <c r="LFY264" s="50"/>
      <c r="LFZ264" s="50"/>
      <c r="LGA264" s="50"/>
      <c r="LGB264" s="50"/>
      <c r="LGC264" s="50"/>
      <c r="LGD264" s="50"/>
      <c r="LGE264" s="50"/>
      <c r="LGF264" s="50"/>
      <c r="LGG264" s="50"/>
      <c r="LGH264" s="50"/>
      <c r="LGI264" s="50"/>
      <c r="LGJ264" s="50"/>
      <c r="LGK264" s="50"/>
      <c r="LGL264" s="50"/>
      <c r="LGM264" s="50"/>
      <c r="LGN264" s="50"/>
      <c r="LGO264" s="50"/>
      <c r="LGP264" s="50"/>
      <c r="LGQ264" s="50"/>
      <c r="LGR264" s="50"/>
      <c r="LGS264" s="50"/>
      <c r="LGT264" s="50"/>
      <c r="LGU264" s="50"/>
      <c r="LGV264" s="50"/>
      <c r="LGW264" s="102"/>
      <c r="LGX264" s="103"/>
      <c r="LGY264" s="101"/>
      <c r="LGZ264" s="106"/>
      <c r="LHA264" s="105"/>
      <c r="LHB264" s="50"/>
      <c r="LHC264" s="50"/>
      <c r="LHD264" s="50"/>
      <c r="LHE264" s="50"/>
      <c r="LHF264" s="50"/>
      <c r="LHG264" s="50"/>
      <c r="LHH264" s="50"/>
      <c r="LHI264" s="50"/>
      <c r="LHJ264" s="50"/>
      <c r="LHK264" s="50"/>
      <c r="LHL264" s="50"/>
      <c r="LHM264" s="50"/>
      <c r="LHN264" s="50"/>
      <c r="LHO264" s="50"/>
      <c r="LHP264" s="50"/>
      <c r="LHQ264" s="50"/>
      <c r="LHR264" s="50"/>
      <c r="LHS264" s="50"/>
      <c r="LHT264" s="50"/>
      <c r="LHU264" s="50"/>
      <c r="LHV264" s="50"/>
      <c r="LHW264" s="50"/>
      <c r="LHX264" s="50"/>
      <c r="LHY264" s="50"/>
      <c r="LHZ264" s="50"/>
      <c r="LIA264" s="50"/>
      <c r="LIB264" s="50"/>
      <c r="LIC264" s="50"/>
      <c r="LID264" s="50"/>
      <c r="LIE264" s="50"/>
      <c r="LIF264" s="50"/>
      <c r="LIG264" s="102"/>
      <c r="LIH264" s="103"/>
      <c r="LII264" s="101"/>
      <c r="LIJ264" s="106"/>
      <c r="LIK264" s="105"/>
      <c r="LIL264" s="50"/>
      <c r="LIM264" s="50"/>
      <c r="LIN264" s="50"/>
      <c r="LIO264" s="50"/>
      <c r="LIP264" s="50"/>
      <c r="LIQ264" s="50"/>
      <c r="LIR264" s="50"/>
      <c r="LIS264" s="50"/>
      <c r="LIT264" s="50"/>
      <c r="LIU264" s="50"/>
      <c r="LIV264" s="50"/>
      <c r="LIW264" s="50"/>
      <c r="LIX264" s="50"/>
      <c r="LIY264" s="50"/>
      <c r="LIZ264" s="50"/>
      <c r="LJA264" s="50"/>
      <c r="LJB264" s="50"/>
      <c r="LJC264" s="50"/>
      <c r="LJD264" s="50"/>
      <c r="LJE264" s="50"/>
      <c r="LJF264" s="50"/>
      <c r="LJG264" s="50"/>
      <c r="LJH264" s="50"/>
      <c r="LJI264" s="50"/>
      <c r="LJJ264" s="50"/>
      <c r="LJK264" s="50"/>
      <c r="LJL264" s="50"/>
      <c r="LJM264" s="50"/>
      <c r="LJN264" s="50"/>
      <c r="LJO264" s="50"/>
      <c r="LJP264" s="50"/>
      <c r="LJQ264" s="102"/>
      <c r="LJR264" s="103"/>
      <c r="LJS264" s="101"/>
      <c r="LJT264" s="106"/>
      <c r="LJU264" s="105"/>
      <c r="LJV264" s="50"/>
      <c r="LJW264" s="50"/>
      <c r="LJX264" s="50"/>
      <c r="LJY264" s="50"/>
      <c r="LJZ264" s="50"/>
      <c r="LKA264" s="50"/>
      <c r="LKB264" s="50"/>
      <c r="LKC264" s="50"/>
      <c r="LKD264" s="50"/>
      <c r="LKE264" s="50"/>
      <c r="LKF264" s="50"/>
      <c r="LKG264" s="50"/>
      <c r="LKH264" s="50"/>
      <c r="LKI264" s="50"/>
      <c r="LKJ264" s="50"/>
      <c r="LKK264" s="50"/>
      <c r="LKL264" s="50"/>
      <c r="LKM264" s="50"/>
      <c r="LKN264" s="50"/>
      <c r="LKO264" s="50"/>
      <c r="LKP264" s="50"/>
      <c r="LKQ264" s="50"/>
      <c r="LKR264" s="50"/>
      <c r="LKS264" s="50"/>
      <c r="LKT264" s="50"/>
      <c r="LKU264" s="50"/>
      <c r="LKV264" s="50"/>
      <c r="LKW264" s="50"/>
      <c r="LKX264" s="50"/>
      <c r="LKY264" s="50"/>
      <c r="LKZ264" s="50"/>
      <c r="LLA264" s="102"/>
      <c r="LLB264" s="103"/>
      <c r="LLC264" s="101"/>
      <c r="LLD264" s="106"/>
      <c r="LLE264" s="105"/>
      <c r="LLF264" s="50"/>
      <c r="LLG264" s="50"/>
      <c r="LLH264" s="50"/>
      <c r="LLI264" s="50"/>
      <c r="LLJ264" s="50"/>
      <c r="LLK264" s="50"/>
      <c r="LLL264" s="50"/>
      <c r="LLM264" s="50"/>
      <c r="LLN264" s="50"/>
      <c r="LLO264" s="50"/>
      <c r="LLP264" s="50"/>
      <c r="LLQ264" s="50"/>
      <c r="LLR264" s="50"/>
      <c r="LLS264" s="50"/>
      <c r="LLT264" s="50"/>
      <c r="LLU264" s="50"/>
      <c r="LLV264" s="50"/>
      <c r="LLW264" s="50"/>
      <c r="LLX264" s="50"/>
      <c r="LLY264" s="50"/>
      <c r="LLZ264" s="50"/>
      <c r="LMA264" s="50"/>
      <c r="LMB264" s="50"/>
      <c r="LMC264" s="50"/>
      <c r="LMD264" s="50"/>
      <c r="LME264" s="50"/>
      <c r="LMF264" s="50"/>
      <c r="LMG264" s="50"/>
      <c r="LMH264" s="50"/>
      <c r="LMI264" s="50"/>
      <c r="LMJ264" s="50"/>
      <c r="LMK264" s="102"/>
      <c r="LML264" s="103"/>
      <c r="LMM264" s="101"/>
      <c r="LMN264" s="106"/>
      <c r="LMO264" s="105"/>
      <c r="LMP264" s="50"/>
      <c r="LMQ264" s="50"/>
      <c r="LMR264" s="50"/>
      <c r="LMS264" s="50"/>
      <c r="LMT264" s="50"/>
      <c r="LMU264" s="50"/>
      <c r="LMV264" s="50"/>
      <c r="LMW264" s="50"/>
      <c r="LMX264" s="50"/>
      <c r="LMY264" s="50"/>
      <c r="LMZ264" s="50"/>
      <c r="LNA264" s="50"/>
      <c r="LNB264" s="50"/>
      <c r="LNC264" s="50"/>
      <c r="LND264" s="50"/>
      <c r="LNE264" s="50"/>
      <c r="LNF264" s="50"/>
      <c r="LNG264" s="50"/>
      <c r="LNH264" s="50"/>
      <c r="LNI264" s="50"/>
      <c r="LNJ264" s="50"/>
      <c r="LNK264" s="50"/>
      <c r="LNL264" s="50"/>
      <c r="LNM264" s="50"/>
      <c r="LNN264" s="50"/>
      <c r="LNO264" s="50"/>
      <c r="LNP264" s="50"/>
      <c r="LNQ264" s="50"/>
      <c r="LNR264" s="50"/>
      <c r="LNS264" s="50"/>
      <c r="LNT264" s="50"/>
      <c r="LNU264" s="102"/>
      <c r="LNV264" s="103"/>
      <c r="LNW264" s="101"/>
      <c r="LNX264" s="106"/>
      <c r="LNY264" s="105"/>
      <c r="LNZ264" s="50"/>
      <c r="LOA264" s="50"/>
      <c r="LOB264" s="50"/>
      <c r="LOC264" s="50"/>
      <c r="LOD264" s="50"/>
      <c r="LOE264" s="50"/>
      <c r="LOF264" s="50"/>
      <c r="LOG264" s="50"/>
      <c r="LOH264" s="50"/>
      <c r="LOI264" s="50"/>
      <c r="LOJ264" s="50"/>
      <c r="LOK264" s="50"/>
      <c r="LOL264" s="50"/>
      <c r="LOM264" s="50"/>
      <c r="LON264" s="50"/>
      <c r="LOO264" s="50"/>
      <c r="LOP264" s="50"/>
      <c r="LOQ264" s="50"/>
      <c r="LOR264" s="50"/>
      <c r="LOS264" s="50"/>
      <c r="LOT264" s="50"/>
      <c r="LOU264" s="50"/>
      <c r="LOV264" s="50"/>
      <c r="LOW264" s="50"/>
      <c r="LOX264" s="50"/>
      <c r="LOY264" s="50"/>
      <c r="LOZ264" s="50"/>
      <c r="LPA264" s="50"/>
      <c r="LPB264" s="50"/>
      <c r="LPC264" s="50"/>
      <c r="LPD264" s="50"/>
      <c r="LPE264" s="102"/>
      <c r="LPF264" s="103"/>
      <c r="LPG264" s="101"/>
      <c r="LPH264" s="106"/>
      <c r="LPI264" s="105"/>
      <c r="LPJ264" s="50"/>
      <c r="LPK264" s="50"/>
      <c r="LPL264" s="50"/>
      <c r="LPM264" s="50"/>
      <c r="LPN264" s="50"/>
      <c r="LPO264" s="50"/>
      <c r="LPP264" s="50"/>
      <c r="LPQ264" s="50"/>
      <c r="LPR264" s="50"/>
      <c r="LPS264" s="50"/>
      <c r="LPT264" s="50"/>
      <c r="LPU264" s="50"/>
      <c r="LPV264" s="50"/>
      <c r="LPW264" s="50"/>
      <c r="LPX264" s="50"/>
      <c r="LPY264" s="50"/>
      <c r="LPZ264" s="50"/>
      <c r="LQA264" s="50"/>
      <c r="LQB264" s="50"/>
      <c r="LQC264" s="50"/>
      <c r="LQD264" s="50"/>
      <c r="LQE264" s="50"/>
      <c r="LQF264" s="50"/>
      <c r="LQG264" s="50"/>
      <c r="LQH264" s="50"/>
      <c r="LQI264" s="50"/>
      <c r="LQJ264" s="50"/>
      <c r="LQK264" s="50"/>
      <c r="LQL264" s="50"/>
      <c r="LQM264" s="50"/>
      <c r="LQN264" s="50"/>
      <c r="LQO264" s="102"/>
      <c r="LQP264" s="103"/>
      <c r="LQQ264" s="101"/>
      <c r="LQR264" s="106"/>
      <c r="LQS264" s="105"/>
      <c r="LQT264" s="50"/>
      <c r="LQU264" s="50"/>
      <c r="LQV264" s="50"/>
      <c r="LQW264" s="50"/>
      <c r="LQX264" s="50"/>
      <c r="LQY264" s="50"/>
      <c r="LQZ264" s="50"/>
      <c r="LRA264" s="50"/>
      <c r="LRB264" s="50"/>
      <c r="LRC264" s="50"/>
      <c r="LRD264" s="50"/>
      <c r="LRE264" s="50"/>
      <c r="LRF264" s="50"/>
      <c r="LRG264" s="50"/>
      <c r="LRH264" s="50"/>
      <c r="LRI264" s="50"/>
      <c r="LRJ264" s="50"/>
      <c r="LRK264" s="50"/>
      <c r="LRL264" s="50"/>
      <c r="LRM264" s="50"/>
      <c r="LRN264" s="50"/>
      <c r="LRO264" s="50"/>
      <c r="LRP264" s="50"/>
      <c r="LRQ264" s="50"/>
      <c r="LRR264" s="50"/>
      <c r="LRS264" s="50"/>
      <c r="LRT264" s="50"/>
      <c r="LRU264" s="50"/>
      <c r="LRV264" s="50"/>
      <c r="LRW264" s="50"/>
      <c r="LRX264" s="50"/>
      <c r="LRY264" s="102"/>
      <c r="LRZ264" s="103"/>
      <c r="LSA264" s="101"/>
      <c r="LSB264" s="106"/>
      <c r="LSC264" s="105"/>
      <c r="LSD264" s="50"/>
      <c r="LSE264" s="50"/>
      <c r="LSF264" s="50"/>
      <c r="LSG264" s="50"/>
      <c r="LSH264" s="50"/>
      <c r="LSI264" s="50"/>
      <c r="LSJ264" s="50"/>
      <c r="LSK264" s="50"/>
      <c r="LSL264" s="50"/>
      <c r="LSM264" s="50"/>
      <c r="LSN264" s="50"/>
      <c r="LSO264" s="50"/>
      <c r="LSP264" s="50"/>
      <c r="LSQ264" s="50"/>
      <c r="LSR264" s="50"/>
      <c r="LSS264" s="50"/>
      <c r="LST264" s="50"/>
      <c r="LSU264" s="50"/>
      <c r="LSV264" s="50"/>
      <c r="LSW264" s="50"/>
      <c r="LSX264" s="50"/>
      <c r="LSY264" s="50"/>
      <c r="LSZ264" s="50"/>
      <c r="LTA264" s="50"/>
      <c r="LTB264" s="50"/>
      <c r="LTC264" s="50"/>
      <c r="LTD264" s="50"/>
      <c r="LTE264" s="50"/>
      <c r="LTF264" s="50"/>
      <c r="LTG264" s="50"/>
      <c r="LTH264" s="50"/>
      <c r="LTI264" s="102"/>
      <c r="LTJ264" s="103"/>
      <c r="LTK264" s="101"/>
      <c r="LTL264" s="106"/>
      <c r="LTM264" s="105"/>
      <c r="LTN264" s="50"/>
      <c r="LTO264" s="50"/>
      <c r="LTP264" s="50"/>
      <c r="LTQ264" s="50"/>
      <c r="LTR264" s="50"/>
      <c r="LTS264" s="50"/>
      <c r="LTT264" s="50"/>
      <c r="LTU264" s="50"/>
      <c r="LTV264" s="50"/>
      <c r="LTW264" s="50"/>
      <c r="LTX264" s="50"/>
      <c r="LTY264" s="50"/>
      <c r="LTZ264" s="50"/>
      <c r="LUA264" s="50"/>
      <c r="LUB264" s="50"/>
      <c r="LUC264" s="50"/>
      <c r="LUD264" s="50"/>
      <c r="LUE264" s="50"/>
      <c r="LUF264" s="50"/>
      <c r="LUG264" s="50"/>
      <c r="LUH264" s="50"/>
      <c r="LUI264" s="50"/>
      <c r="LUJ264" s="50"/>
      <c r="LUK264" s="50"/>
      <c r="LUL264" s="50"/>
      <c r="LUM264" s="50"/>
      <c r="LUN264" s="50"/>
      <c r="LUO264" s="50"/>
      <c r="LUP264" s="50"/>
      <c r="LUQ264" s="50"/>
      <c r="LUR264" s="50"/>
      <c r="LUS264" s="102"/>
      <c r="LUT264" s="103"/>
      <c r="LUU264" s="101"/>
      <c r="LUV264" s="106"/>
      <c r="LUW264" s="105"/>
      <c r="LUX264" s="50"/>
      <c r="LUY264" s="50"/>
      <c r="LUZ264" s="50"/>
      <c r="LVA264" s="50"/>
      <c r="LVB264" s="50"/>
      <c r="LVC264" s="50"/>
      <c r="LVD264" s="50"/>
      <c r="LVE264" s="50"/>
      <c r="LVF264" s="50"/>
      <c r="LVG264" s="50"/>
      <c r="LVH264" s="50"/>
      <c r="LVI264" s="50"/>
      <c r="LVJ264" s="50"/>
      <c r="LVK264" s="50"/>
      <c r="LVL264" s="50"/>
      <c r="LVM264" s="50"/>
      <c r="LVN264" s="50"/>
      <c r="LVO264" s="50"/>
      <c r="LVP264" s="50"/>
      <c r="LVQ264" s="50"/>
      <c r="LVR264" s="50"/>
      <c r="LVS264" s="50"/>
      <c r="LVT264" s="50"/>
      <c r="LVU264" s="50"/>
      <c r="LVV264" s="50"/>
      <c r="LVW264" s="50"/>
      <c r="LVX264" s="50"/>
      <c r="LVY264" s="50"/>
      <c r="LVZ264" s="50"/>
      <c r="LWA264" s="50"/>
      <c r="LWB264" s="50"/>
      <c r="LWC264" s="102"/>
      <c r="LWD264" s="103"/>
      <c r="LWE264" s="101"/>
      <c r="LWF264" s="106"/>
      <c r="LWG264" s="105"/>
      <c r="LWH264" s="50"/>
      <c r="LWI264" s="50"/>
      <c r="LWJ264" s="50"/>
      <c r="LWK264" s="50"/>
      <c r="LWL264" s="50"/>
      <c r="LWM264" s="50"/>
      <c r="LWN264" s="50"/>
      <c r="LWO264" s="50"/>
      <c r="LWP264" s="50"/>
      <c r="LWQ264" s="50"/>
      <c r="LWR264" s="50"/>
      <c r="LWS264" s="50"/>
      <c r="LWT264" s="50"/>
      <c r="LWU264" s="50"/>
      <c r="LWV264" s="50"/>
      <c r="LWW264" s="50"/>
      <c r="LWX264" s="50"/>
      <c r="LWY264" s="50"/>
      <c r="LWZ264" s="50"/>
      <c r="LXA264" s="50"/>
      <c r="LXB264" s="50"/>
      <c r="LXC264" s="50"/>
      <c r="LXD264" s="50"/>
      <c r="LXE264" s="50"/>
      <c r="LXF264" s="50"/>
      <c r="LXG264" s="50"/>
      <c r="LXH264" s="50"/>
      <c r="LXI264" s="50"/>
      <c r="LXJ264" s="50"/>
      <c r="LXK264" s="50"/>
      <c r="LXL264" s="50"/>
      <c r="LXM264" s="102"/>
      <c r="LXN264" s="103"/>
      <c r="LXO264" s="101"/>
      <c r="LXP264" s="106"/>
      <c r="LXQ264" s="105"/>
      <c r="LXR264" s="50"/>
      <c r="LXS264" s="50"/>
      <c r="LXT264" s="50"/>
      <c r="LXU264" s="50"/>
      <c r="LXV264" s="50"/>
      <c r="LXW264" s="50"/>
      <c r="LXX264" s="50"/>
      <c r="LXY264" s="50"/>
      <c r="LXZ264" s="50"/>
      <c r="LYA264" s="50"/>
      <c r="LYB264" s="50"/>
      <c r="LYC264" s="50"/>
      <c r="LYD264" s="50"/>
      <c r="LYE264" s="50"/>
      <c r="LYF264" s="50"/>
      <c r="LYG264" s="50"/>
      <c r="LYH264" s="50"/>
      <c r="LYI264" s="50"/>
      <c r="LYJ264" s="50"/>
      <c r="LYK264" s="50"/>
      <c r="LYL264" s="50"/>
      <c r="LYM264" s="50"/>
      <c r="LYN264" s="50"/>
      <c r="LYO264" s="50"/>
      <c r="LYP264" s="50"/>
      <c r="LYQ264" s="50"/>
      <c r="LYR264" s="50"/>
      <c r="LYS264" s="50"/>
      <c r="LYT264" s="50"/>
      <c r="LYU264" s="50"/>
      <c r="LYV264" s="50"/>
      <c r="LYW264" s="102"/>
      <c r="LYX264" s="103"/>
      <c r="LYY264" s="101"/>
      <c r="LYZ264" s="106"/>
      <c r="LZA264" s="105"/>
      <c r="LZB264" s="50"/>
      <c r="LZC264" s="50"/>
      <c r="LZD264" s="50"/>
      <c r="LZE264" s="50"/>
      <c r="LZF264" s="50"/>
      <c r="LZG264" s="50"/>
      <c r="LZH264" s="50"/>
      <c r="LZI264" s="50"/>
      <c r="LZJ264" s="50"/>
      <c r="LZK264" s="50"/>
      <c r="LZL264" s="50"/>
      <c r="LZM264" s="50"/>
      <c r="LZN264" s="50"/>
      <c r="LZO264" s="50"/>
      <c r="LZP264" s="50"/>
      <c r="LZQ264" s="50"/>
      <c r="LZR264" s="50"/>
      <c r="LZS264" s="50"/>
      <c r="LZT264" s="50"/>
      <c r="LZU264" s="50"/>
      <c r="LZV264" s="50"/>
      <c r="LZW264" s="50"/>
      <c r="LZX264" s="50"/>
      <c r="LZY264" s="50"/>
      <c r="LZZ264" s="50"/>
      <c r="MAA264" s="50"/>
      <c r="MAB264" s="50"/>
      <c r="MAC264" s="50"/>
      <c r="MAD264" s="50"/>
      <c r="MAE264" s="50"/>
      <c r="MAF264" s="50"/>
      <c r="MAG264" s="102"/>
      <c r="MAH264" s="103"/>
      <c r="MAI264" s="101"/>
      <c r="MAJ264" s="106"/>
      <c r="MAK264" s="105"/>
      <c r="MAL264" s="50"/>
      <c r="MAM264" s="50"/>
      <c r="MAN264" s="50"/>
      <c r="MAO264" s="50"/>
      <c r="MAP264" s="50"/>
      <c r="MAQ264" s="50"/>
      <c r="MAR264" s="50"/>
      <c r="MAS264" s="50"/>
      <c r="MAT264" s="50"/>
      <c r="MAU264" s="50"/>
      <c r="MAV264" s="50"/>
      <c r="MAW264" s="50"/>
      <c r="MAX264" s="50"/>
      <c r="MAY264" s="50"/>
      <c r="MAZ264" s="50"/>
      <c r="MBA264" s="50"/>
      <c r="MBB264" s="50"/>
      <c r="MBC264" s="50"/>
      <c r="MBD264" s="50"/>
      <c r="MBE264" s="50"/>
      <c r="MBF264" s="50"/>
      <c r="MBG264" s="50"/>
      <c r="MBH264" s="50"/>
      <c r="MBI264" s="50"/>
      <c r="MBJ264" s="50"/>
      <c r="MBK264" s="50"/>
      <c r="MBL264" s="50"/>
      <c r="MBM264" s="50"/>
      <c r="MBN264" s="50"/>
      <c r="MBO264" s="50"/>
      <c r="MBP264" s="50"/>
      <c r="MBQ264" s="102"/>
      <c r="MBR264" s="103"/>
      <c r="MBS264" s="101"/>
      <c r="MBT264" s="106"/>
      <c r="MBU264" s="105"/>
      <c r="MBV264" s="50"/>
      <c r="MBW264" s="50"/>
      <c r="MBX264" s="50"/>
      <c r="MBY264" s="50"/>
      <c r="MBZ264" s="50"/>
      <c r="MCA264" s="50"/>
      <c r="MCB264" s="50"/>
      <c r="MCC264" s="50"/>
      <c r="MCD264" s="50"/>
      <c r="MCE264" s="50"/>
      <c r="MCF264" s="50"/>
      <c r="MCG264" s="50"/>
      <c r="MCH264" s="50"/>
      <c r="MCI264" s="50"/>
      <c r="MCJ264" s="50"/>
      <c r="MCK264" s="50"/>
      <c r="MCL264" s="50"/>
      <c r="MCM264" s="50"/>
      <c r="MCN264" s="50"/>
      <c r="MCO264" s="50"/>
      <c r="MCP264" s="50"/>
      <c r="MCQ264" s="50"/>
      <c r="MCR264" s="50"/>
      <c r="MCS264" s="50"/>
      <c r="MCT264" s="50"/>
      <c r="MCU264" s="50"/>
      <c r="MCV264" s="50"/>
      <c r="MCW264" s="50"/>
      <c r="MCX264" s="50"/>
      <c r="MCY264" s="50"/>
      <c r="MCZ264" s="50"/>
      <c r="MDA264" s="102"/>
      <c r="MDB264" s="103"/>
      <c r="MDC264" s="101"/>
      <c r="MDD264" s="106"/>
      <c r="MDE264" s="105"/>
      <c r="MDF264" s="50"/>
      <c r="MDG264" s="50"/>
      <c r="MDH264" s="50"/>
      <c r="MDI264" s="50"/>
      <c r="MDJ264" s="50"/>
      <c r="MDK264" s="50"/>
      <c r="MDL264" s="50"/>
      <c r="MDM264" s="50"/>
      <c r="MDN264" s="50"/>
      <c r="MDO264" s="50"/>
      <c r="MDP264" s="50"/>
      <c r="MDQ264" s="50"/>
      <c r="MDR264" s="50"/>
      <c r="MDS264" s="50"/>
      <c r="MDT264" s="50"/>
      <c r="MDU264" s="50"/>
      <c r="MDV264" s="50"/>
      <c r="MDW264" s="50"/>
      <c r="MDX264" s="50"/>
      <c r="MDY264" s="50"/>
      <c r="MDZ264" s="50"/>
      <c r="MEA264" s="50"/>
      <c r="MEB264" s="50"/>
      <c r="MEC264" s="50"/>
      <c r="MED264" s="50"/>
      <c r="MEE264" s="50"/>
      <c r="MEF264" s="50"/>
      <c r="MEG264" s="50"/>
      <c r="MEH264" s="50"/>
      <c r="MEI264" s="50"/>
      <c r="MEJ264" s="50"/>
      <c r="MEK264" s="102"/>
      <c r="MEL264" s="103"/>
      <c r="MEM264" s="101"/>
      <c r="MEN264" s="106"/>
      <c r="MEO264" s="105"/>
      <c r="MEP264" s="50"/>
      <c r="MEQ264" s="50"/>
      <c r="MER264" s="50"/>
      <c r="MES264" s="50"/>
      <c r="MET264" s="50"/>
      <c r="MEU264" s="50"/>
      <c r="MEV264" s="50"/>
      <c r="MEW264" s="50"/>
      <c r="MEX264" s="50"/>
      <c r="MEY264" s="50"/>
      <c r="MEZ264" s="50"/>
      <c r="MFA264" s="50"/>
      <c r="MFB264" s="50"/>
      <c r="MFC264" s="50"/>
      <c r="MFD264" s="50"/>
      <c r="MFE264" s="50"/>
      <c r="MFF264" s="50"/>
      <c r="MFG264" s="50"/>
      <c r="MFH264" s="50"/>
      <c r="MFI264" s="50"/>
      <c r="MFJ264" s="50"/>
      <c r="MFK264" s="50"/>
      <c r="MFL264" s="50"/>
      <c r="MFM264" s="50"/>
      <c r="MFN264" s="50"/>
      <c r="MFO264" s="50"/>
      <c r="MFP264" s="50"/>
      <c r="MFQ264" s="50"/>
      <c r="MFR264" s="50"/>
      <c r="MFS264" s="50"/>
      <c r="MFT264" s="50"/>
      <c r="MFU264" s="102"/>
      <c r="MFV264" s="103"/>
      <c r="MFW264" s="101"/>
      <c r="MFX264" s="106"/>
      <c r="MFY264" s="105"/>
      <c r="MFZ264" s="50"/>
      <c r="MGA264" s="50"/>
      <c r="MGB264" s="50"/>
      <c r="MGC264" s="50"/>
      <c r="MGD264" s="50"/>
      <c r="MGE264" s="50"/>
      <c r="MGF264" s="50"/>
      <c r="MGG264" s="50"/>
      <c r="MGH264" s="50"/>
      <c r="MGI264" s="50"/>
      <c r="MGJ264" s="50"/>
      <c r="MGK264" s="50"/>
      <c r="MGL264" s="50"/>
      <c r="MGM264" s="50"/>
      <c r="MGN264" s="50"/>
      <c r="MGO264" s="50"/>
      <c r="MGP264" s="50"/>
      <c r="MGQ264" s="50"/>
      <c r="MGR264" s="50"/>
      <c r="MGS264" s="50"/>
      <c r="MGT264" s="50"/>
      <c r="MGU264" s="50"/>
      <c r="MGV264" s="50"/>
      <c r="MGW264" s="50"/>
      <c r="MGX264" s="50"/>
      <c r="MGY264" s="50"/>
      <c r="MGZ264" s="50"/>
      <c r="MHA264" s="50"/>
      <c r="MHB264" s="50"/>
      <c r="MHC264" s="50"/>
      <c r="MHD264" s="50"/>
      <c r="MHE264" s="102"/>
      <c r="MHF264" s="103"/>
      <c r="MHG264" s="101"/>
      <c r="MHH264" s="106"/>
      <c r="MHI264" s="105"/>
      <c r="MHJ264" s="50"/>
      <c r="MHK264" s="50"/>
      <c r="MHL264" s="50"/>
      <c r="MHM264" s="50"/>
      <c r="MHN264" s="50"/>
      <c r="MHO264" s="50"/>
      <c r="MHP264" s="50"/>
      <c r="MHQ264" s="50"/>
      <c r="MHR264" s="50"/>
      <c r="MHS264" s="50"/>
      <c r="MHT264" s="50"/>
      <c r="MHU264" s="50"/>
      <c r="MHV264" s="50"/>
      <c r="MHW264" s="50"/>
      <c r="MHX264" s="50"/>
      <c r="MHY264" s="50"/>
      <c r="MHZ264" s="50"/>
      <c r="MIA264" s="50"/>
      <c r="MIB264" s="50"/>
      <c r="MIC264" s="50"/>
      <c r="MID264" s="50"/>
      <c r="MIE264" s="50"/>
      <c r="MIF264" s="50"/>
      <c r="MIG264" s="50"/>
      <c r="MIH264" s="50"/>
      <c r="MII264" s="50"/>
      <c r="MIJ264" s="50"/>
      <c r="MIK264" s="50"/>
      <c r="MIL264" s="50"/>
      <c r="MIM264" s="50"/>
      <c r="MIN264" s="50"/>
      <c r="MIO264" s="102"/>
      <c r="MIP264" s="103"/>
      <c r="MIQ264" s="101"/>
      <c r="MIR264" s="106"/>
      <c r="MIS264" s="105"/>
      <c r="MIT264" s="50"/>
      <c r="MIU264" s="50"/>
      <c r="MIV264" s="50"/>
      <c r="MIW264" s="50"/>
      <c r="MIX264" s="50"/>
      <c r="MIY264" s="50"/>
      <c r="MIZ264" s="50"/>
      <c r="MJA264" s="50"/>
      <c r="MJB264" s="50"/>
      <c r="MJC264" s="50"/>
      <c r="MJD264" s="50"/>
      <c r="MJE264" s="50"/>
      <c r="MJF264" s="50"/>
      <c r="MJG264" s="50"/>
      <c r="MJH264" s="50"/>
      <c r="MJI264" s="50"/>
      <c r="MJJ264" s="50"/>
      <c r="MJK264" s="50"/>
      <c r="MJL264" s="50"/>
      <c r="MJM264" s="50"/>
      <c r="MJN264" s="50"/>
      <c r="MJO264" s="50"/>
      <c r="MJP264" s="50"/>
      <c r="MJQ264" s="50"/>
      <c r="MJR264" s="50"/>
      <c r="MJS264" s="50"/>
      <c r="MJT264" s="50"/>
      <c r="MJU264" s="50"/>
      <c r="MJV264" s="50"/>
      <c r="MJW264" s="50"/>
      <c r="MJX264" s="50"/>
      <c r="MJY264" s="102"/>
      <c r="MJZ264" s="103"/>
      <c r="MKA264" s="101"/>
      <c r="MKB264" s="106"/>
      <c r="MKC264" s="105"/>
      <c r="MKD264" s="50"/>
      <c r="MKE264" s="50"/>
      <c r="MKF264" s="50"/>
      <c r="MKG264" s="50"/>
      <c r="MKH264" s="50"/>
      <c r="MKI264" s="50"/>
      <c r="MKJ264" s="50"/>
      <c r="MKK264" s="50"/>
      <c r="MKL264" s="50"/>
      <c r="MKM264" s="50"/>
      <c r="MKN264" s="50"/>
      <c r="MKO264" s="50"/>
      <c r="MKP264" s="50"/>
      <c r="MKQ264" s="50"/>
      <c r="MKR264" s="50"/>
      <c r="MKS264" s="50"/>
      <c r="MKT264" s="50"/>
      <c r="MKU264" s="50"/>
      <c r="MKV264" s="50"/>
      <c r="MKW264" s="50"/>
      <c r="MKX264" s="50"/>
      <c r="MKY264" s="50"/>
      <c r="MKZ264" s="50"/>
      <c r="MLA264" s="50"/>
      <c r="MLB264" s="50"/>
      <c r="MLC264" s="50"/>
      <c r="MLD264" s="50"/>
      <c r="MLE264" s="50"/>
      <c r="MLF264" s="50"/>
      <c r="MLG264" s="50"/>
      <c r="MLH264" s="50"/>
      <c r="MLI264" s="102"/>
      <c r="MLJ264" s="103"/>
      <c r="MLK264" s="101"/>
      <c r="MLL264" s="106"/>
      <c r="MLM264" s="105"/>
      <c r="MLN264" s="50"/>
      <c r="MLO264" s="50"/>
      <c r="MLP264" s="50"/>
      <c r="MLQ264" s="50"/>
      <c r="MLR264" s="50"/>
      <c r="MLS264" s="50"/>
      <c r="MLT264" s="50"/>
      <c r="MLU264" s="50"/>
      <c r="MLV264" s="50"/>
      <c r="MLW264" s="50"/>
      <c r="MLX264" s="50"/>
      <c r="MLY264" s="50"/>
      <c r="MLZ264" s="50"/>
      <c r="MMA264" s="50"/>
      <c r="MMB264" s="50"/>
      <c r="MMC264" s="50"/>
      <c r="MMD264" s="50"/>
      <c r="MME264" s="50"/>
      <c r="MMF264" s="50"/>
      <c r="MMG264" s="50"/>
      <c r="MMH264" s="50"/>
      <c r="MMI264" s="50"/>
      <c r="MMJ264" s="50"/>
      <c r="MMK264" s="50"/>
      <c r="MML264" s="50"/>
      <c r="MMM264" s="50"/>
      <c r="MMN264" s="50"/>
      <c r="MMO264" s="50"/>
      <c r="MMP264" s="50"/>
      <c r="MMQ264" s="50"/>
      <c r="MMR264" s="50"/>
      <c r="MMS264" s="102"/>
      <c r="MMT264" s="103"/>
      <c r="MMU264" s="101"/>
      <c r="MMV264" s="106"/>
      <c r="MMW264" s="105"/>
      <c r="MMX264" s="50"/>
      <c r="MMY264" s="50"/>
      <c r="MMZ264" s="50"/>
      <c r="MNA264" s="50"/>
      <c r="MNB264" s="50"/>
      <c r="MNC264" s="50"/>
      <c r="MND264" s="50"/>
      <c r="MNE264" s="50"/>
      <c r="MNF264" s="50"/>
      <c r="MNG264" s="50"/>
      <c r="MNH264" s="50"/>
      <c r="MNI264" s="50"/>
      <c r="MNJ264" s="50"/>
      <c r="MNK264" s="50"/>
      <c r="MNL264" s="50"/>
      <c r="MNM264" s="50"/>
      <c r="MNN264" s="50"/>
      <c r="MNO264" s="50"/>
      <c r="MNP264" s="50"/>
      <c r="MNQ264" s="50"/>
      <c r="MNR264" s="50"/>
      <c r="MNS264" s="50"/>
      <c r="MNT264" s="50"/>
      <c r="MNU264" s="50"/>
      <c r="MNV264" s="50"/>
      <c r="MNW264" s="50"/>
      <c r="MNX264" s="50"/>
      <c r="MNY264" s="50"/>
      <c r="MNZ264" s="50"/>
      <c r="MOA264" s="50"/>
      <c r="MOB264" s="50"/>
      <c r="MOC264" s="102"/>
      <c r="MOD264" s="103"/>
      <c r="MOE264" s="101"/>
      <c r="MOF264" s="106"/>
      <c r="MOG264" s="105"/>
      <c r="MOH264" s="50"/>
      <c r="MOI264" s="50"/>
      <c r="MOJ264" s="50"/>
      <c r="MOK264" s="50"/>
      <c r="MOL264" s="50"/>
      <c r="MOM264" s="50"/>
      <c r="MON264" s="50"/>
      <c r="MOO264" s="50"/>
      <c r="MOP264" s="50"/>
      <c r="MOQ264" s="50"/>
      <c r="MOR264" s="50"/>
      <c r="MOS264" s="50"/>
      <c r="MOT264" s="50"/>
      <c r="MOU264" s="50"/>
      <c r="MOV264" s="50"/>
      <c r="MOW264" s="50"/>
      <c r="MOX264" s="50"/>
      <c r="MOY264" s="50"/>
      <c r="MOZ264" s="50"/>
      <c r="MPA264" s="50"/>
      <c r="MPB264" s="50"/>
      <c r="MPC264" s="50"/>
      <c r="MPD264" s="50"/>
      <c r="MPE264" s="50"/>
      <c r="MPF264" s="50"/>
      <c r="MPG264" s="50"/>
      <c r="MPH264" s="50"/>
      <c r="MPI264" s="50"/>
      <c r="MPJ264" s="50"/>
      <c r="MPK264" s="50"/>
      <c r="MPL264" s="50"/>
      <c r="MPM264" s="102"/>
      <c r="MPN264" s="103"/>
      <c r="MPO264" s="101"/>
      <c r="MPP264" s="106"/>
      <c r="MPQ264" s="105"/>
      <c r="MPR264" s="50"/>
      <c r="MPS264" s="50"/>
      <c r="MPT264" s="50"/>
      <c r="MPU264" s="50"/>
      <c r="MPV264" s="50"/>
      <c r="MPW264" s="50"/>
      <c r="MPX264" s="50"/>
      <c r="MPY264" s="50"/>
      <c r="MPZ264" s="50"/>
      <c r="MQA264" s="50"/>
      <c r="MQB264" s="50"/>
      <c r="MQC264" s="50"/>
      <c r="MQD264" s="50"/>
      <c r="MQE264" s="50"/>
      <c r="MQF264" s="50"/>
      <c r="MQG264" s="50"/>
      <c r="MQH264" s="50"/>
      <c r="MQI264" s="50"/>
      <c r="MQJ264" s="50"/>
      <c r="MQK264" s="50"/>
      <c r="MQL264" s="50"/>
      <c r="MQM264" s="50"/>
      <c r="MQN264" s="50"/>
      <c r="MQO264" s="50"/>
      <c r="MQP264" s="50"/>
      <c r="MQQ264" s="50"/>
      <c r="MQR264" s="50"/>
      <c r="MQS264" s="50"/>
      <c r="MQT264" s="50"/>
      <c r="MQU264" s="50"/>
      <c r="MQV264" s="50"/>
      <c r="MQW264" s="102"/>
      <c r="MQX264" s="103"/>
      <c r="MQY264" s="101"/>
      <c r="MQZ264" s="106"/>
      <c r="MRA264" s="105"/>
      <c r="MRB264" s="50"/>
      <c r="MRC264" s="50"/>
      <c r="MRD264" s="50"/>
      <c r="MRE264" s="50"/>
      <c r="MRF264" s="50"/>
      <c r="MRG264" s="50"/>
      <c r="MRH264" s="50"/>
      <c r="MRI264" s="50"/>
      <c r="MRJ264" s="50"/>
      <c r="MRK264" s="50"/>
      <c r="MRL264" s="50"/>
      <c r="MRM264" s="50"/>
      <c r="MRN264" s="50"/>
      <c r="MRO264" s="50"/>
      <c r="MRP264" s="50"/>
      <c r="MRQ264" s="50"/>
      <c r="MRR264" s="50"/>
      <c r="MRS264" s="50"/>
      <c r="MRT264" s="50"/>
      <c r="MRU264" s="50"/>
      <c r="MRV264" s="50"/>
      <c r="MRW264" s="50"/>
      <c r="MRX264" s="50"/>
      <c r="MRY264" s="50"/>
      <c r="MRZ264" s="50"/>
      <c r="MSA264" s="50"/>
      <c r="MSB264" s="50"/>
      <c r="MSC264" s="50"/>
      <c r="MSD264" s="50"/>
      <c r="MSE264" s="50"/>
      <c r="MSF264" s="50"/>
      <c r="MSG264" s="102"/>
      <c r="MSH264" s="103"/>
      <c r="MSI264" s="101"/>
      <c r="MSJ264" s="106"/>
      <c r="MSK264" s="105"/>
      <c r="MSL264" s="50"/>
      <c r="MSM264" s="50"/>
      <c r="MSN264" s="50"/>
      <c r="MSO264" s="50"/>
      <c r="MSP264" s="50"/>
      <c r="MSQ264" s="50"/>
      <c r="MSR264" s="50"/>
      <c r="MSS264" s="50"/>
      <c r="MST264" s="50"/>
      <c r="MSU264" s="50"/>
      <c r="MSV264" s="50"/>
      <c r="MSW264" s="50"/>
      <c r="MSX264" s="50"/>
      <c r="MSY264" s="50"/>
      <c r="MSZ264" s="50"/>
      <c r="MTA264" s="50"/>
      <c r="MTB264" s="50"/>
      <c r="MTC264" s="50"/>
      <c r="MTD264" s="50"/>
      <c r="MTE264" s="50"/>
      <c r="MTF264" s="50"/>
      <c r="MTG264" s="50"/>
      <c r="MTH264" s="50"/>
      <c r="MTI264" s="50"/>
      <c r="MTJ264" s="50"/>
      <c r="MTK264" s="50"/>
      <c r="MTL264" s="50"/>
      <c r="MTM264" s="50"/>
      <c r="MTN264" s="50"/>
      <c r="MTO264" s="50"/>
      <c r="MTP264" s="50"/>
      <c r="MTQ264" s="102"/>
      <c r="MTR264" s="103"/>
      <c r="MTS264" s="101"/>
      <c r="MTT264" s="106"/>
      <c r="MTU264" s="105"/>
      <c r="MTV264" s="50"/>
      <c r="MTW264" s="50"/>
      <c r="MTX264" s="50"/>
      <c r="MTY264" s="50"/>
      <c r="MTZ264" s="50"/>
      <c r="MUA264" s="50"/>
      <c r="MUB264" s="50"/>
      <c r="MUC264" s="50"/>
      <c r="MUD264" s="50"/>
      <c r="MUE264" s="50"/>
      <c r="MUF264" s="50"/>
      <c r="MUG264" s="50"/>
      <c r="MUH264" s="50"/>
      <c r="MUI264" s="50"/>
      <c r="MUJ264" s="50"/>
      <c r="MUK264" s="50"/>
      <c r="MUL264" s="50"/>
      <c r="MUM264" s="50"/>
      <c r="MUN264" s="50"/>
      <c r="MUO264" s="50"/>
      <c r="MUP264" s="50"/>
      <c r="MUQ264" s="50"/>
      <c r="MUR264" s="50"/>
      <c r="MUS264" s="50"/>
      <c r="MUT264" s="50"/>
      <c r="MUU264" s="50"/>
      <c r="MUV264" s="50"/>
      <c r="MUW264" s="50"/>
      <c r="MUX264" s="50"/>
      <c r="MUY264" s="50"/>
      <c r="MUZ264" s="50"/>
      <c r="MVA264" s="102"/>
      <c r="MVB264" s="103"/>
      <c r="MVC264" s="101"/>
      <c r="MVD264" s="106"/>
      <c r="MVE264" s="105"/>
      <c r="MVF264" s="50"/>
      <c r="MVG264" s="50"/>
      <c r="MVH264" s="50"/>
      <c r="MVI264" s="50"/>
      <c r="MVJ264" s="50"/>
      <c r="MVK264" s="50"/>
      <c r="MVL264" s="50"/>
      <c r="MVM264" s="50"/>
      <c r="MVN264" s="50"/>
      <c r="MVO264" s="50"/>
      <c r="MVP264" s="50"/>
      <c r="MVQ264" s="50"/>
      <c r="MVR264" s="50"/>
      <c r="MVS264" s="50"/>
      <c r="MVT264" s="50"/>
      <c r="MVU264" s="50"/>
      <c r="MVV264" s="50"/>
      <c r="MVW264" s="50"/>
      <c r="MVX264" s="50"/>
      <c r="MVY264" s="50"/>
      <c r="MVZ264" s="50"/>
      <c r="MWA264" s="50"/>
      <c r="MWB264" s="50"/>
      <c r="MWC264" s="50"/>
      <c r="MWD264" s="50"/>
      <c r="MWE264" s="50"/>
      <c r="MWF264" s="50"/>
      <c r="MWG264" s="50"/>
      <c r="MWH264" s="50"/>
      <c r="MWI264" s="50"/>
      <c r="MWJ264" s="50"/>
      <c r="MWK264" s="102"/>
      <c r="MWL264" s="103"/>
      <c r="MWM264" s="101"/>
      <c r="MWN264" s="106"/>
      <c r="MWO264" s="105"/>
      <c r="MWP264" s="50"/>
      <c r="MWQ264" s="50"/>
      <c r="MWR264" s="50"/>
      <c r="MWS264" s="50"/>
      <c r="MWT264" s="50"/>
      <c r="MWU264" s="50"/>
      <c r="MWV264" s="50"/>
      <c r="MWW264" s="50"/>
      <c r="MWX264" s="50"/>
      <c r="MWY264" s="50"/>
      <c r="MWZ264" s="50"/>
      <c r="MXA264" s="50"/>
      <c r="MXB264" s="50"/>
      <c r="MXC264" s="50"/>
      <c r="MXD264" s="50"/>
      <c r="MXE264" s="50"/>
      <c r="MXF264" s="50"/>
      <c r="MXG264" s="50"/>
      <c r="MXH264" s="50"/>
      <c r="MXI264" s="50"/>
      <c r="MXJ264" s="50"/>
      <c r="MXK264" s="50"/>
      <c r="MXL264" s="50"/>
      <c r="MXM264" s="50"/>
      <c r="MXN264" s="50"/>
      <c r="MXO264" s="50"/>
      <c r="MXP264" s="50"/>
      <c r="MXQ264" s="50"/>
      <c r="MXR264" s="50"/>
      <c r="MXS264" s="50"/>
      <c r="MXT264" s="50"/>
      <c r="MXU264" s="102"/>
      <c r="MXV264" s="103"/>
      <c r="MXW264" s="101"/>
      <c r="MXX264" s="106"/>
      <c r="MXY264" s="105"/>
      <c r="MXZ264" s="50"/>
      <c r="MYA264" s="50"/>
      <c r="MYB264" s="50"/>
      <c r="MYC264" s="50"/>
      <c r="MYD264" s="50"/>
      <c r="MYE264" s="50"/>
      <c r="MYF264" s="50"/>
      <c r="MYG264" s="50"/>
      <c r="MYH264" s="50"/>
      <c r="MYI264" s="50"/>
      <c r="MYJ264" s="50"/>
      <c r="MYK264" s="50"/>
      <c r="MYL264" s="50"/>
      <c r="MYM264" s="50"/>
      <c r="MYN264" s="50"/>
      <c r="MYO264" s="50"/>
      <c r="MYP264" s="50"/>
      <c r="MYQ264" s="50"/>
      <c r="MYR264" s="50"/>
      <c r="MYS264" s="50"/>
      <c r="MYT264" s="50"/>
      <c r="MYU264" s="50"/>
      <c r="MYV264" s="50"/>
      <c r="MYW264" s="50"/>
      <c r="MYX264" s="50"/>
      <c r="MYY264" s="50"/>
      <c r="MYZ264" s="50"/>
      <c r="MZA264" s="50"/>
      <c r="MZB264" s="50"/>
      <c r="MZC264" s="50"/>
      <c r="MZD264" s="50"/>
      <c r="MZE264" s="102"/>
      <c r="MZF264" s="103"/>
      <c r="MZG264" s="101"/>
      <c r="MZH264" s="106"/>
      <c r="MZI264" s="105"/>
      <c r="MZJ264" s="50"/>
      <c r="MZK264" s="50"/>
      <c r="MZL264" s="50"/>
      <c r="MZM264" s="50"/>
      <c r="MZN264" s="50"/>
      <c r="MZO264" s="50"/>
      <c r="MZP264" s="50"/>
      <c r="MZQ264" s="50"/>
      <c r="MZR264" s="50"/>
      <c r="MZS264" s="50"/>
      <c r="MZT264" s="50"/>
      <c r="MZU264" s="50"/>
      <c r="MZV264" s="50"/>
      <c r="MZW264" s="50"/>
      <c r="MZX264" s="50"/>
      <c r="MZY264" s="50"/>
      <c r="MZZ264" s="50"/>
      <c r="NAA264" s="50"/>
      <c r="NAB264" s="50"/>
      <c r="NAC264" s="50"/>
      <c r="NAD264" s="50"/>
      <c r="NAE264" s="50"/>
      <c r="NAF264" s="50"/>
      <c r="NAG264" s="50"/>
      <c r="NAH264" s="50"/>
      <c r="NAI264" s="50"/>
      <c r="NAJ264" s="50"/>
      <c r="NAK264" s="50"/>
      <c r="NAL264" s="50"/>
      <c r="NAM264" s="50"/>
      <c r="NAN264" s="50"/>
      <c r="NAO264" s="102"/>
      <c r="NAP264" s="103"/>
      <c r="NAQ264" s="101"/>
      <c r="NAR264" s="106"/>
      <c r="NAS264" s="105"/>
      <c r="NAT264" s="50"/>
      <c r="NAU264" s="50"/>
      <c r="NAV264" s="50"/>
      <c r="NAW264" s="50"/>
      <c r="NAX264" s="50"/>
      <c r="NAY264" s="50"/>
      <c r="NAZ264" s="50"/>
      <c r="NBA264" s="50"/>
      <c r="NBB264" s="50"/>
      <c r="NBC264" s="50"/>
      <c r="NBD264" s="50"/>
      <c r="NBE264" s="50"/>
      <c r="NBF264" s="50"/>
      <c r="NBG264" s="50"/>
      <c r="NBH264" s="50"/>
      <c r="NBI264" s="50"/>
      <c r="NBJ264" s="50"/>
      <c r="NBK264" s="50"/>
      <c r="NBL264" s="50"/>
      <c r="NBM264" s="50"/>
      <c r="NBN264" s="50"/>
      <c r="NBO264" s="50"/>
      <c r="NBP264" s="50"/>
      <c r="NBQ264" s="50"/>
      <c r="NBR264" s="50"/>
      <c r="NBS264" s="50"/>
      <c r="NBT264" s="50"/>
      <c r="NBU264" s="50"/>
      <c r="NBV264" s="50"/>
      <c r="NBW264" s="50"/>
      <c r="NBX264" s="50"/>
      <c r="NBY264" s="102"/>
      <c r="NBZ264" s="103"/>
      <c r="NCA264" s="101"/>
      <c r="NCB264" s="106"/>
      <c r="NCC264" s="105"/>
      <c r="NCD264" s="50"/>
      <c r="NCE264" s="50"/>
      <c r="NCF264" s="50"/>
      <c r="NCG264" s="50"/>
      <c r="NCH264" s="50"/>
      <c r="NCI264" s="50"/>
      <c r="NCJ264" s="50"/>
      <c r="NCK264" s="50"/>
      <c r="NCL264" s="50"/>
      <c r="NCM264" s="50"/>
      <c r="NCN264" s="50"/>
      <c r="NCO264" s="50"/>
      <c r="NCP264" s="50"/>
      <c r="NCQ264" s="50"/>
      <c r="NCR264" s="50"/>
      <c r="NCS264" s="50"/>
      <c r="NCT264" s="50"/>
      <c r="NCU264" s="50"/>
      <c r="NCV264" s="50"/>
      <c r="NCW264" s="50"/>
      <c r="NCX264" s="50"/>
      <c r="NCY264" s="50"/>
      <c r="NCZ264" s="50"/>
      <c r="NDA264" s="50"/>
      <c r="NDB264" s="50"/>
      <c r="NDC264" s="50"/>
      <c r="NDD264" s="50"/>
      <c r="NDE264" s="50"/>
      <c r="NDF264" s="50"/>
      <c r="NDG264" s="50"/>
      <c r="NDH264" s="50"/>
      <c r="NDI264" s="102"/>
      <c r="NDJ264" s="103"/>
      <c r="NDK264" s="101"/>
      <c r="NDL264" s="106"/>
      <c r="NDM264" s="105"/>
      <c r="NDN264" s="50"/>
      <c r="NDO264" s="50"/>
      <c r="NDP264" s="50"/>
      <c r="NDQ264" s="50"/>
      <c r="NDR264" s="50"/>
      <c r="NDS264" s="50"/>
      <c r="NDT264" s="50"/>
      <c r="NDU264" s="50"/>
      <c r="NDV264" s="50"/>
      <c r="NDW264" s="50"/>
      <c r="NDX264" s="50"/>
      <c r="NDY264" s="50"/>
      <c r="NDZ264" s="50"/>
      <c r="NEA264" s="50"/>
      <c r="NEB264" s="50"/>
      <c r="NEC264" s="50"/>
      <c r="NED264" s="50"/>
      <c r="NEE264" s="50"/>
      <c r="NEF264" s="50"/>
      <c r="NEG264" s="50"/>
      <c r="NEH264" s="50"/>
      <c r="NEI264" s="50"/>
      <c r="NEJ264" s="50"/>
      <c r="NEK264" s="50"/>
      <c r="NEL264" s="50"/>
      <c r="NEM264" s="50"/>
      <c r="NEN264" s="50"/>
      <c r="NEO264" s="50"/>
      <c r="NEP264" s="50"/>
      <c r="NEQ264" s="50"/>
      <c r="NER264" s="50"/>
      <c r="NES264" s="102"/>
      <c r="NET264" s="103"/>
      <c r="NEU264" s="101"/>
      <c r="NEV264" s="106"/>
      <c r="NEW264" s="105"/>
      <c r="NEX264" s="50"/>
      <c r="NEY264" s="50"/>
      <c r="NEZ264" s="50"/>
      <c r="NFA264" s="50"/>
      <c r="NFB264" s="50"/>
      <c r="NFC264" s="50"/>
      <c r="NFD264" s="50"/>
      <c r="NFE264" s="50"/>
      <c r="NFF264" s="50"/>
      <c r="NFG264" s="50"/>
      <c r="NFH264" s="50"/>
      <c r="NFI264" s="50"/>
      <c r="NFJ264" s="50"/>
      <c r="NFK264" s="50"/>
      <c r="NFL264" s="50"/>
      <c r="NFM264" s="50"/>
      <c r="NFN264" s="50"/>
      <c r="NFO264" s="50"/>
      <c r="NFP264" s="50"/>
      <c r="NFQ264" s="50"/>
      <c r="NFR264" s="50"/>
      <c r="NFS264" s="50"/>
      <c r="NFT264" s="50"/>
      <c r="NFU264" s="50"/>
      <c r="NFV264" s="50"/>
      <c r="NFW264" s="50"/>
      <c r="NFX264" s="50"/>
      <c r="NFY264" s="50"/>
      <c r="NFZ264" s="50"/>
      <c r="NGA264" s="50"/>
      <c r="NGB264" s="50"/>
      <c r="NGC264" s="102"/>
      <c r="NGD264" s="103"/>
      <c r="NGE264" s="101"/>
      <c r="NGF264" s="106"/>
      <c r="NGG264" s="105"/>
      <c r="NGH264" s="50"/>
      <c r="NGI264" s="50"/>
      <c r="NGJ264" s="50"/>
      <c r="NGK264" s="50"/>
      <c r="NGL264" s="50"/>
      <c r="NGM264" s="50"/>
      <c r="NGN264" s="50"/>
      <c r="NGO264" s="50"/>
      <c r="NGP264" s="50"/>
      <c r="NGQ264" s="50"/>
      <c r="NGR264" s="50"/>
      <c r="NGS264" s="50"/>
      <c r="NGT264" s="50"/>
      <c r="NGU264" s="50"/>
      <c r="NGV264" s="50"/>
      <c r="NGW264" s="50"/>
      <c r="NGX264" s="50"/>
      <c r="NGY264" s="50"/>
      <c r="NGZ264" s="50"/>
      <c r="NHA264" s="50"/>
      <c r="NHB264" s="50"/>
      <c r="NHC264" s="50"/>
      <c r="NHD264" s="50"/>
      <c r="NHE264" s="50"/>
      <c r="NHF264" s="50"/>
      <c r="NHG264" s="50"/>
      <c r="NHH264" s="50"/>
      <c r="NHI264" s="50"/>
      <c r="NHJ264" s="50"/>
      <c r="NHK264" s="50"/>
      <c r="NHL264" s="50"/>
      <c r="NHM264" s="102"/>
      <c r="NHN264" s="103"/>
      <c r="NHO264" s="101"/>
      <c r="NHP264" s="106"/>
      <c r="NHQ264" s="105"/>
      <c r="NHR264" s="50"/>
      <c r="NHS264" s="50"/>
      <c r="NHT264" s="50"/>
      <c r="NHU264" s="50"/>
      <c r="NHV264" s="50"/>
      <c r="NHW264" s="50"/>
      <c r="NHX264" s="50"/>
      <c r="NHY264" s="50"/>
      <c r="NHZ264" s="50"/>
      <c r="NIA264" s="50"/>
      <c r="NIB264" s="50"/>
      <c r="NIC264" s="50"/>
      <c r="NID264" s="50"/>
      <c r="NIE264" s="50"/>
      <c r="NIF264" s="50"/>
      <c r="NIG264" s="50"/>
      <c r="NIH264" s="50"/>
      <c r="NII264" s="50"/>
      <c r="NIJ264" s="50"/>
      <c r="NIK264" s="50"/>
      <c r="NIL264" s="50"/>
      <c r="NIM264" s="50"/>
      <c r="NIN264" s="50"/>
      <c r="NIO264" s="50"/>
      <c r="NIP264" s="50"/>
      <c r="NIQ264" s="50"/>
      <c r="NIR264" s="50"/>
      <c r="NIS264" s="50"/>
      <c r="NIT264" s="50"/>
      <c r="NIU264" s="50"/>
      <c r="NIV264" s="50"/>
      <c r="NIW264" s="102"/>
      <c r="NIX264" s="103"/>
      <c r="NIY264" s="101"/>
      <c r="NIZ264" s="106"/>
      <c r="NJA264" s="105"/>
      <c r="NJB264" s="50"/>
      <c r="NJC264" s="50"/>
      <c r="NJD264" s="50"/>
      <c r="NJE264" s="50"/>
      <c r="NJF264" s="50"/>
      <c r="NJG264" s="50"/>
      <c r="NJH264" s="50"/>
      <c r="NJI264" s="50"/>
      <c r="NJJ264" s="50"/>
      <c r="NJK264" s="50"/>
      <c r="NJL264" s="50"/>
      <c r="NJM264" s="50"/>
      <c r="NJN264" s="50"/>
      <c r="NJO264" s="50"/>
      <c r="NJP264" s="50"/>
      <c r="NJQ264" s="50"/>
      <c r="NJR264" s="50"/>
      <c r="NJS264" s="50"/>
      <c r="NJT264" s="50"/>
      <c r="NJU264" s="50"/>
      <c r="NJV264" s="50"/>
      <c r="NJW264" s="50"/>
      <c r="NJX264" s="50"/>
      <c r="NJY264" s="50"/>
      <c r="NJZ264" s="50"/>
      <c r="NKA264" s="50"/>
      <c r="NKB264" s="50"/>
      <c r="NKC264" s="50"/>
      <c r="NKD264" s="50"/>
      <c r="NKE264" s="50"/>
      <c r="NKF264" s="50"/>
      <c r="NKG264" s="102"/>
      <c r="NKH264" s="103"/>
      <c r="NKI264" s="101"/>
      <c r="NKJ264" s="106"/>
      <c r="NKK264" s="105"/>
      <c r="NKL264" s="50"/>
      <c r="NKM264" s="50"/>
      <c r="NKN264" s="50"/>
      <c r="NKO264" s="50"/>
      <c r="NKP264" s="50"/>
      <c r="NKQ264" s="50"/>
      <c r="NKR264" s="50"/>
      <c r="NKS264" s="50"/>
      <c r="NKT264" s="50"/>
      <c r="NKU264" s="50"/>
      <c r="NKV264" s="50"/>
      <c r="NKW264" s="50"/>
      <c r="NKX264" s="50"/>
      <c r="NKY264" s="50"/>
      <c r="NKZ264" s="50"/>
      <c r="NLA264" s="50"/>
      <c r="NLB264" s="50"/>
      <c r="NLC264" s="50"/>
      <c r="NLD264" s="50"/>
      <c r="NLE264" s="50"/>
      <c r="NLF264" s="50"/>
      <c r="NLG264" s="50"/>
      <c r="NLH264" s="50"/>
      <c r="NLI264" s="50"/>
      <c r="NLJ264" s="50"/>
      <c r="NLK264" s="50"/>
      <c r="NLL264" s="50"/>
      <c r="NLM264" s="50"/>
      <c r="NLN264" s="50"/>
      <c r="NLO264" s="50"/>
      <c r="NLP264" s="50"/>
      <c r="NLQ264" s="102"/>
      <c r="NLR264" s="103"/>
      <c r="NLS264" s="101"/>
      <c r="NLT264" s="106"/>
      <c r="NLU264" s="105"/>
      <c r="NLV264" s="50"/>
      <c r="NLW264" s="50"/>
      <c r="NLX264" s="50"/>
      <c r="NLY264" s="50"/>
      <c r="NLZ264" s="50"/>
      <c r="NMA264" s="50"/>
      <c r="NMB264" s="50"/>
      <c r="NMC264" s="50"/>
      <c r="NMD264" s="50"/>
      <c r="NME264" s="50"/>
      <c r="NMF264" s="50"/>
      <c r="NMG264" s="50"/>
      <c r="NMH264" s="50"/>
      <c r="NMI264" s="50"/>
      <c r="NMJ264" s="50"/>
      <c r="NMK264" s="50"/>
      <c r="NML264" s="50"/>
      <c r="NMM264" s="50"/>
      <c r="NMN264" s="50"/>
      <c r="NMO264" s="50"/>
      <c r="NMP264" s="50"/>
      <c r="NMQ264" s="50"/>
      <c r="NMR264" s="50"/>
      <c r="NMS264" s="50"/>
      <c r="NMT264" s="50"/>
      <c r="NMU264" s="50"/>
      <c r="NMV264" s="50"/>
      <c r="NMW264" s="50"/>
      <c r="NMX264" s="50"/>
      <c r="NMY264" s="50"/>
      <c r="NMZ264" s="50"/>
      <c r="NNA264" s="102"/>
      <c r="NNB264" s="103"/>
      <c r="NNC264" s="101"/>
      <c r="NND264" s="106"/>
      <c r="NNE264" s="105"/>
      <c r="NNF264" s="50"/>
      <c r="NNG264" s="50"/>
      <c r="NNH264" s="50"/>
      <c r="NNI264" s="50"/>
      <c r="NNJ264" s="50"/>
      <c r="NNK264" s="50"/>
      <c r="NNL264" s="50"/>
      <c r="NNM264" s="50"/>
      <c r="NNN264" s="50"/>
      <c r="NNO264" s="50"/>
      <c r="NNP264" s="50"/>
      <c r="NNQ264" s="50"/>
      <c r="NNR264" s="50"/>
      <c r="NNS264" s="50"/>
      <c r="NNT264" s="50"/>
      <c r="NNU264" s="50"/>
      <c r="NNV264" s="50"/>
      <c r="NNW264" s="50"/>
      <c r="NNX264" s="50"/>
      <c r="NNY264" s="50"/>
      <c r="NNZ264" s="50"/>
      <c r="NOA264" s="50"/>
      <c r="NOB264" s="50"/>
      <c r="NOC264" s="50"/>
      <c r="NOD264" s="50"/>
      <c r="NOE264" s="50"/>
      <c r="NOF264" s="50"/>
      <c r="NOG264" s="50"/>
      <c r="NOH264" s="50"/>
      <c r="NOI264" s="50"/>
      <c r="NOJ264" s="50"/>
      <c r="NOK264" s="102"/>
      <c r="NOL264" s="103"/>
      <c r="NOM264" s="101"/>
      <c r="NON264" s="106"/>
      <c r="NOO264" s="105"/>
      <c r="NOP264" s="50"/>
      <c r="NOQ264" s="50"/>
      <c r="NOR264" s="50"/>
      <c r="NOS264" s="50"/>
      <c r="NOT264" s="50"/>
      <c r="NOU264" s="50"/>
      <c r="NOV264" s="50"/>
      <c r="NOW264" s="50"/>
      <c r="NOX264" s="50"/>
      <c r="NOY264" s="50"/>
      <c r="NOZ264" s="50"/>
      <c r="NPA264" s="50"/>
      <c r="NPB264" s="50"/>
      <c r="NPC264" s="50"/>
      <c r="NPD264" s="50"/>
      <c r="NPE264" s="50"/>
      <c r="NPF264" s="50"/>
      <c r="NPG264" s="50"/>
      <c r="NPH264" s="50"/>
      <c r="NPI264" s="50"/>
      <c r="NPJ264" s="50"/>
      <c r="NPK264" s="50"/>
      <c r="NPL264" s="50"/>
      <c r="NPM264" s="50"/>
      <c r="NPN264" s="50"/>
      <c r="NPO264" s="50"/>
      <c r="NPP264" s="50"/>
      <c r="NPQ264" s="50"/>
      <c r="NPR264" s="50"/>
      <c r="NPS264" s="50"/>
      <c r="NPT264" s="50"/>
      <c r="NPU264" s="102"/>
      <c r="NPV264" s="103"/>
      <c r="NPW264" s="101"/>
      <c r="NPX264" s="106"/>
      <c r="NPY264" s="105"/>
      <c r="NPZ264" s="50"/>
      <c r="NQA264" s="50"/>
      <c r="NQB264" s="50"/>
      <c r="NQC264" s="50"/>
      <c r="NQD264" s="50"/>
      <c r="NQE264" s="50"/>
      <c r="NQF264" s="50"/>
      <c r="NQG264" s="50"/>
      <c r="NQH264" s="50"/>
      <c r="NQI264" s="50"/>
      <c r="NQJ264" s="50"/>
      <c r="NQK264" s="50"/>
      <c r="NQL264" s="50"/>
      <c r="NQM264" s="50"/>
      <c r="NQN264" s="50"/>
      <c r="NQO264" s="50"/>
      <c r="NQP264" s="50"/>
      <c r="NQQ264" s="50"/>
      <c r="NQR264" s="50"/>
      <c r="NQS264" s="50"/>
      <c r="NQT264" s="50"/>
      <c r="NQU264" s="50"/>
      <c r="NQV264" s="50"/>
      <c r="NQW264" s="50"/>
      <c r="NQX264" s="50"/>
      <c r="NQY264" s="50"/>
      <c r="NQZ264" s="50"/>
      <c r="NRA264" s="50"/>
      <c r="NRB264" s="50"/>
      <c r="NRC264" s="50"/>
      <c r="NRD264" s="50"/>
      <c r="NRE264" s="102"/>
      <c r="NRF264" s="103"/>
      <c r="NRG264" s="101"/>
      <c r="NRH264" s="106"/>
      <c r="NRI264" s="105"/>
      <c r="NRJ264" s="50"/>
      <c r="NRK264" s="50"/>
      <c r="NRL264" s="50"/>
      <c r="NRM264" s="50"/>
      <c r="NRN264" s="50"/>
      <c r="NRO264" s="50"/>
      <c r="NRP264" s="50"/>
      <c r="NRQ264" s="50"/>
      <c r="NRR264" s="50"/>
      <c r="NRS264" s="50"/>
      <c r="NRT264" s="50"/>
      <c r="NRU264" s="50"/>
      <c r="NRV264" s="50"/>
      <c r="NRW264" s="50"/>
      <c r="NRX264" s="50"/>
      <c r="NRY264" s="50"/>
      <c r="NRZ264" s="50"/>
      <c r="NSA264" s="50"/>
      <c r="NSB264" s="50"/>
      <c r="NSC264" s="50"/>
      <c r="NSD264" s="50"/>
      <c r="NSE264" s="50"/>
      <c r="NSF264" s="50"/>
      <c r="NSG264" s="50"/>
      <c r="NSH264" s="50"/>
      <c r="NSI264" s="50"/>
      <c r="NSJ264" s="50"/>
      <c r="NSK264" s="50"/>
      <c r="NSL264" s="50"/>
      <c r="NSM264" s="50"/>
      <c r="NSN264" s="50"/>
      <c r="NSO264" s="102"/>
      <c r="NSP264" s="103"/>
      <c r="NSQ264" s="101"/>
      <c r="NSR264" s="106"/>
      <c r="NSS264" s="105"/>
      <c r="NST264" s="50"/>
      <c r="NSU264" s="50"/>
      <c r="NSV264" s="50"/>
      <c r="NSW264" s="50"/>
      <c r="NSX264" s="50"/>
      <c r="NSY264" s="50"/>
      <c r="NSZ264" s="50"/>
      <c r="NTA264" s="50"/>
      <c r="NTB264" s="50"/>
      <c r="NTC264" s="50"/>
      <c r="NTD264" s="50"/>
      <c r="NTE264" s="50"/>
      <c r="NTF264" s="50"/>
      <c r="NTG264" s="50"/>
      <c r="NTH264" s="50"/>
      <c r="NTI264" s="50"/>
      <c r="NTJ264" s="50"/>
      <c r="NTK264" s="50"/>
      <c r="NTL264" s="50"/>
      <c r="NTM264" s="50"/>
      <c r="NTN264" s="50"/>
      <c r="NTO264" s="50"/>
      <c r="NTP264" s="50"/>
      <c r="NTQ264" s="50"/>
      <c r="NTR264" s="50"/>
      <c r="NTS264" s="50"/>
      <c r="NTT264" s="50"/>
      <c r="NTU264" s="50"/>
      <c r="NTV264" s="50"/>
      <c r="NTW264" s="50"/>
      <c r="NTX264" s="50"/>
      <c r="NTY264" s="102"/>
      <c r="NTZ264" s="103"/>
      <c r="NUA264" s="101"/>
      <c r="NUB264" s="106"/>
      <c r="NUC264" s="105"/>
      <c r="NUD264" s="50"/>
      <c r="NUE264" s="50"/>
      <c r="NUF264" s="50"/>
      <c r="NUG264" s="50"/>
      <c r="NUH264" s="50"/>
      <c r="NUI264" s="50"/>
      <c r="NUJ264" s="50"/>
      <c r="NUK264" s="50"/>
      <c r="NUL264" s="50"/>
      <c r="NUM264" s="50"/>
      <c r="NUN264" s="50"/>
      <c r="NUO264" s="50"/>
      <c r="NUP264" s="50"/>
      <c r="NUQ264" s="50"/>
      <c r="NUR264" s="50"/>
      <c r="NUS264" s="50"/>
      <c r="NUT264" s="50"/>
      <c r="NUU264" s="50"/>
      <c r="NUV264" s="50"/>
      <c r="NUW264" s="50"/>
      <c r="NUX264" s="50"/>
      <c r="NUY264" s="50"/>
      <c r="NUZ264" s="50"/>
      <c r="NVA264" s="50"/>
      <c r="NVB264" s="50"/>
      <c r="NVC264" s="50"/>
      <c r="NVD264" s="50"/>
      <c r="NVE264" s="50"/>
      <c r="NVF264" s="50"/>
      <c r="NVG264" s="50"/>
      <c r="NVH264" s="50"/>
      <c r="NVI264" s="102"/>
      <c r="NVJ264" s="103"/>
      <c r="NVK264" s="101"/>
      <c r="NVL264" s="106"/>
      <c r="NVM264" s="105"/>
      <c r="NVN264" s="50"/>
      <c r="NVO264" s="50"/>
      <c r="NVP264" s="50"/>
      <c r="NVQ264" s="50"/>
      <c r="NVR264" s="50"/>
      <c r="NVS264" s="50"/>
      <c r="NVT264" s="50"/>
      <c r="NVU264" s="50"/>
      <c r="NVV264" s="50"/>
      <c r="NVW264" s="50"/>
      <c r="NVX264" s="50"/>
      <c r="NVY264" s="50"/>
      <c r="NVZ264" s="50"/>
      <c r="NWA264" s="50"/>
      <c r="NWB264" s="50"/>
      <c r="NWC264" s="50"/>
      <c r="NWD264" s="50"/>
      <c r="NWE264" s="50"/>
      <c r="NWF264" s="50"/>
      <c r="NWG264" s="50"/>
      <c r="NWH264" s="50"/>
      <c r="NWI264" s="50"/>
      <c r="NWJ264" s="50"/>
      <c r="NWK264" s="50"/>
      <c r="NWL264" s="50"/>
      <c r="NWM264" s="50"/>
      <c r="NWN264" s="50"/>
      <c r="NWO264" s="50"/>
      <c r="NWP264" s="50"/>
      <c r="NWQ264" s="50"/>
      <c r="NWR264" s="50"/>
      <c r="NWS264" s="102"/>
      <c r="NWT264" s="103"/>
      <c r="NWU264" s="101"/>
      <c r="NWV264" s="106"/>
      <c r="NWW264" s="105"/>
      <c r="NWX264" s="50"/>
      <c r="NWY264" s="50"/>
      <c r="NWZ264" s="50"/>
      <c r="NXA264" s="50"/>
      <c r="NXB264" s="50"/>
      <c r="NXC264" s="50"/>
      <c r="NXD264" s="50"/>
      <c r="NXE264" s="50"/>
      <c r="NXF264" s="50"/>
      <c r="NXG264" s="50"/>
      <c r="NXH264" s="50"/>
      <c r="NXI264" s="50"/>
      <c r="NXJ264" s="50"/>
      <c r="NXK264" s="50"/>
      <c r="NXL264" s="50"/>
      <c r="NXM264" s="50"/>
      <c r="NXN264" s="50"/>
      <c r="NXO264" s="50"/>
      <c r="NXP264" s="50"/>
      <c r="NXQ264" s="50"/>
      <c r="NXR264" s="50"/>
      <c r="NXS264" s="50"/>
      <c r="NXT264" s="50"/>
      <c r="NXU264" s="50"/>
      <c r="NXV264" s="50"/>
      <c r="NXW264" s="50"/>
      <c r="NXX264" s="50"/>
      <c r="NXY264" s="50"/>
      <c r="NXZ264" s="50"/>
      <c r="NYA264" s="50"/>
      <c r="NYB264" s="50"/>
      <c r="NYC264" s="102"/>
      <c r="NYD264" s="103"/>
      <c r="NYE264" s="101"/>
      <c r="NYF264" s="106"/>
      <c r="NYG264" s="105"/>
      <c r="NYH264" s="50"/>
      <c r="NYI264" s="50"/>
      <c r="NYJ264" s="50"/>
      <c r="NYK264" s="50"/>
      <c r="NYL264" s="50"/>
      <c r="NYM264" s="50"/>
      <c r="NYN264" s="50"/>
      <c r="NYO264" s="50"/>
      <c r="NYP264" s="50"/>
      <c r="NYQ264" s="50"/>
      <c r="NYR264" s="50"/>
      <c r="NYS264" s="50"/>
      <c r="NYT264" s="50"/>
      <c r="NYU264" s="50"/>
      <c r="NYV264" s="50"/>
      <c r="NYW264" s="50"/>
      <c r="NYX264" s="50"/>
      <c r="NYY264" s="50"/>
      <c r="NYZ264" s="50"/>
      <c r="NZA264" s="50"/>
      <c r="NZB264" s="50"/>
      <c r="NZC264" s="50"/>
      <c r="NZD264" s="50"/>
      <c r="NZE264" s="50"/>
      <c r="NZF264" s="50"/>
      <c r="NZG264" s="50"/>
      <c r="NZH264" s="50"/>
      <c r="NZI264" s="50"/>
      <c r="NZJ264" s="50"/>
      <c r="NZK264" s="50"/>
      <c r="NZL264" s="50"/>
      <c r="NZM264" s="102"/>
      <c r="NZN264" s="103"/>
      <c r="NZO264" s="101"/>
      <c r="NZP264" s="106"/>
      <c r="NZQ264" s="105"/>
      <c r="NZR264" s="50"/>
      <c r="NZS264" s="50"/>
      <c r="NZT264" s="50"/>
      <c r="NZU264" s="50"/>
      <c r="NZV264" s="50"/>
      <c r="NZW264" s="50"/>
      <c r="NZX264" s="50"/>
      <c r="NZY264" s="50"/>
      <c r="NZZ264" s="50"/>
      <c r="OAA264" s="50"/>
      <c r="OAB264" s="50"/>
      <c r="OAC264" s="50"/>
      <c r="OAD264" s="50"/>
      <c r="OAE264" s="50"/>
      <c r="OAF264" s="50"/>
      <c r="OAG264" s="50"/>
      <c r="OAH264" s="50"/>
      <c r="OAI264" s="50"/>
      <c r="OAJ264" s="50"/>
      <c r="OAK264" s="50"/>
      <c r="OAL264" s="50"/>
      <c r="OAM264" s="50"/>
      <c r="OAN264" s="50"/>
      <c r="OAO264" s="50"/>
      <c r="OAP264" s="50"/>
      <c r="OAQ264" s="50"/>
      <c r="OAR264" s="50"/>
      <c r="OAS264" s="50"/>
      <c r="OAT264" s="50"/>
      <c r="OAU264" s="50"/>
      <c r="OAV264" s="50"/>
      <c r="OAW264" s="102"/>
      <c r="OAX264" s="103"/>
      <c r="OAY264" s="101"/>
      <c r="OAZ264" s="106"/>
      <c r="OBA264" s="105"/>
      <c r="OBB264" s="50"/>
      <c r="OBC264" s="50"/>
      <c r="OBD264" s="50"/>
      <c r="OBE264" s="50"/>
      <c r="OBF264" s="50"/>
      <c r="OBG264" s="50"/>
      <c r="OBH264" s="50"/>
      <c r="OBI264" s="50"/>
      <c r="OBJ264" s="50"/>
      <c r="OBK264" s="50"/>
      <c r="OBL264" s="50"/>
      <c r="OBM264" s="50"/>
      <c r="OBN264" s="50"/>
      <c r="OBO264" s="50"/>
      <c r="OBP264" s="50"/>
      <c r="OBQ264" s="50"/>
      <c r="OBR264" s="50"/>
      <c r="OBS264" s="50"/>
      <c r="OBT264" s="50"/>
      <c r="OBU264" s="50"/>
      <c r="OBV264" s="50"/>
      <c r="OBW264" s="50"/>
      <c r="OBX264" s="50"/>
      <c r="OBY264" s="50"/>
      <c r="OBZ264" s="50"/>
      <c r="OCA264" s="50"/>
      <c r="OCB264" s="50"/>
      <c r="OCC264" s="50"/>
      <c r="OCD264" s="50"/>
      <c r="OCE264" s="50"/>
      <c r="OCF264" s="50"/>
      <c r="OCG264" s="102"/>
      <c r="OCH264" s="103"/>
      <c r="OCI264" s="101"/>
      <c r="OCJ264" s="106"/>
      <c r="OCK264" s="105"/>
      <c r="OCL264" s="50"/>
      <c r="OCM264" s="50"/>
      <c r="OCN264" s="50"/>
      <c r="OCO264" s="50"/>
      <c r="OCP264" s="50"/>
      <c r="OCQ264" s="50"/>
      <c r="OCR264" s="50"/>
      <c r="OCS264" s="50"/>
      <c r="OCT264" s="50"/>
      <c r="OCU264" s="50"/>
      <c r="OCV264" s="50"/>
      <c r="OCW264" s="50"/>
      <c r="OCX264" s="50"/>
      <c r="OCY264" s="50"/>
      <c r="OCZ264" s="50"/>
      <c r="ODA264" s="50"/>
      <c r="ODB264" s="50"/>
      <c r="ODC264" s="50"/>
      <c r="ODD264" s="50"/>
      <c r="ODE264" s="50"/>
      <c r="ODF264" s="50"/>
      <c r="ODG264" s="50"/>
      <c r="ODH264" s="50"/>
      <c r="ODI264" s="50"/>
      <c r="ODJ264" s="50"/>
      <c r="ODK264" s="50"/>
      <c r="ODL264" s="50"/>
      <c r="ODM264" s="50"/>
      <c r="ODN264" s="50"/>
      <c r="ODO264" s="50"/>
      <c r="ODP264" s="50"/>
      <c r="ODQ264" s="102"/>
      <c r="ODR264" s="103"/>
      <c r="ODS264" s="101"/>
      <c r="ODT264" s="106"/>
      <c r="ODU264" s="105"/>
      <c r="ODV264" s="50"/>
      <c r="ODW264" s="50"/>
      <c r="ODX264" s="50"/>
      <c r="ODY264" s="50"/>
      <c r="ODZ264" s="50"/>
      <c r="OEA264" s="50"/>
      <c r="OEB264" s="50"/>
      <c r="OEC264" s="50"/>
      <c r="OED264" s="50"/>
      <c r="OEE264" s="50"/>
      <c r="OEF264" s="50"/>
      <c r="OEG264" s="50"/>
      <c r="OEH264" s="50"/>
      <c r="OEI264" s="50"/>
      <c r="OEJ264" s="50"/>
      <c r="OEK264" s="50"/>
      <c r="OEL264" s="50"/>
      <c r="OEM264" s="50"/>
      <c r="OEN264" s="50"/>
      <c r="OEO264" s="50"/>
      <c r="OEP264" s="50"/>
      <c r="OEQ264" s="50"/>
      <c r="OER264" s="50"/>
      <c r="OES264" s="50"/>
      <c r="OET264" s="50"/>
      <c r="OEU264" s="50"/>
      <c r="OEV264" s="50"/>
      <c r="OEW264" s="50"/>
      <c r="OEX264" s="50"/>
      <c r="OEY264" s="50"/>
      <c r="OEZ264" s="50"/>
      <c r="OFA264" s="102"/>
      <c r="OFB264" s="103"/>
      <c r="OFC264" s="101"/>
      <c r="OFD264" s="106"/>
      <c r="OFE264" s="105"/>
      <c r="OFF264" s="50"/>
      <c r="OFG264" s="50"/>
      <c r="OFH264" s="50"/>
      <c r="OFI264" s="50"/>
      <c r="OFJ264" s="50"/>
      <c r="OFK264" s="50"/>
      <c r="OFL264" s="50"/>
      <c r="OFM264" s="50"/>
      <c r="OFN264" s="50"/>
      <c r="OFO264" s="50"/>
      <c r="OFP264" s="50"/>
      <c r="OFQ264" s="50"/>
      <c r="OFR264" s="50"/>
      <c r="OFS264" s="50"/>
      <c r="OFT264" s="50"/>
      <c r="OFU264" s="50"/>
      <c r="OFV264" s="50"/>
      <c r="OFW264" s="50"/>
      <c r="OFX264" s="50"/>
      <c r="OFY264" s="50"/>
      <c r="OFZ264" s="50"/>
      <c r="OGA264" s="50"/>
      <c r="OGB264" s="50"/>
      <c r="OGC264" s="50"/>
      <c r="OGD264" s="50"/>
      <c r="OGE264" s="50"/>
      <c r="OGF264" s="50"/>
      <c r="OGG264" s="50"/>
      <c r="OGH264" s="50"/>
      <c r="OGI264" s="50"/>
      <c r="OGJ264" s="50"/>
      <c r="OGK264" s="102"/>
      <c r="OGL264" s="103"/>
      <c r="OGM264" s="101"/>
      <c r="OGN264" s="106"/>
      <c r="OGO264" s="105"/>
      <c r="OGP264" s="50"/>
      <c r="OGQ264" s="50"/>
      <c r="OGR264" s="50"/>
      <c r="OGS264" s="50"/>
      <c r="OGT264" s="50"/>
      <c r="OGU264" s="50"/>
      <c r="OGV264" s="50"/>
      <c r="OGW264" s="50"/>
      <c r="OGX264" s="50"/>
      <c r="OGY264" s="50"/>
      <c r="OGZ264" s="50"/>
      <c r="OHA264" s="50"/>
      <c r="OHB264" s="50"/>
      <c r="OHC264" s="50"/>
      <c r="OHD264" s="50"/>
      <c r="OHE264" s="50"/>
      <c r="OHF264" s="50"/>
      <c r="OHG264" s="50"/>
      <c r="OHH264" s="50"/>
      <c r="OHI264" s="50"/>
      <c r="OHJ264" s="50"/>
      <c r="OHK264" s="50"/>
      <c r="OHL264" s="50"/>
      <c r="OHM264" s="50"/>
      <c r="OHN264" s="50"/>
      <c r="OHO264" s="50"/>
      <c r="OHP264" s="50"/>
      <c r="OHQ264" s="50"/>
      <c r="OHR264" s="50"/>
      <c r="OHS264" s="50"/>
      <c r="OHT264" s="50"/>
      <c r="OHU264" s="102"/>
      <c r="OHV264" s="103"/>
      <c r="OHW264" s="101"/>
      <c r="OHX264" s="106"/>
      <c r="OHY264" s="105"/>
      <c r="OHZ264" s="50"/>
      <c r="OIA264" s="50"/>
      <c r="OIB264" s="50"/>
      <c r="OIC264" s="50"/>
      <c r="OID264" s="50"/>
      <c r="OIE264" s="50"/>
      <c r="OIF264" s="50"/>
      <c r="OIG264" s="50"/>
      <c r="OIH264" s="50"/>
      <c r="OII264" s="50"/>
      <c r="OIJ264" s="50"/>
      <c r="OIK264" s="50"/>
      <c r="OIL264" s="50"/>
      <c r="OIM264" s="50"/>
      <c r="OIN264" s="50"/>
      <c r="OIO264" s="50"/>
      <c r="OIP264" s="50"/>
      <c r="OIQ264" s="50"/>
      <c r="OIR264" s="50"/>
      <c r="OIS264" s="50"/>
      <c r="OIT264" s="50"/>
      <c r="OIU264" s="50"/>
      <c r="OIV264" s="50"/>
      <c r="OIW264" s="50"/>
      <c r="OIX264" s="50"/>
      <c r="OIY264" s="50"/>
      <c r="OIZ264" s="50"/>
      <c r="OJA264" s="50"/>
      <c r="OJB264" s="50"/>
      <c r="OJC264" s="50"/>
      <c r="OJD264" s="50"/>
      <c r="OJE264" s="102"/>
      <c r="OJF264" s="103"/>
      <c r="OJG264" s="101"/>
      <c r="OJH264" s="106"/>
      <c r="OJI264" s="105"/>
      <c r="OJJ264" s="50"/>
      <c r="OJK264" s="50"/>
      <c r="OJL264" s="50"/>
      <c r="OJM264" s="50"/>
      <c r="OJN264" s="50"/>
      <c r="OJO264" s="50"/>
      <c r="OJP264" s="50"/>
      <c r="OJQ264" s="50"/>
      <c r="OJR264" s="50"/>
      <c r="OJS264" s="50"/>
      <c r="OJT264" s="50"/>
      <c r="OJU264" s="50"/>
      <c r="OJV264" s="50"/>
      <c r="OJW264" s="50"/>
      <c r="OJX264" s="50"/>
      <c r="OJY264" s="50"/>
      <c r="OJZ264" s="50"/>
      <c r="OKA264" s="50"/>
      <c r="OKB264" s="50"/>
      <c r="OKC264" s="50"/>
      <c r="OKD264" s="50"/>
      <c r="OKE264" s="50"/>
      <c r="OKF264" s="50"/>
      <c r="OKG264" s="50"/>
      <c r="OKH264" s="50"/>
      <c r="OKI264" s="50"/>
      <c r="OKJ264" s="50"/>
      <c r="OKK264" s="50"/>
      <c r="OKL264" s="50"/>
      <c r="OKM264" s="50"/>
      <c r="OKN264" s="50"/>
      <c r="OKO264" s="102"/>
      <c r="OKP264" s="103"/>
      <c r="OKQ264" s="101"/>
      <c r="OKR264" s="106"/>
      <c r="OKS264" s="105"/>
      <c r="OKT264" s="50"/>
      <c r="OKU264" s="50"/>
      <c r="OKV264" s="50"/>
      <c r="OKW264" s="50"/>
      <c r="OKX264" s="50"/>
      <c r="OKY264" s="50"/>
      <c r="OKZ264" s="50"/>
      <c r="OLA264" s="50"/>
      <c r="OLB264" s="50"/>
      <c r="OLC264" s="50"/>
      <c r="OLD264" s="50"/>
      <c r="OLE264" s="50"/>
      <c r="OLF264" s="50"/>
      <c r="OLG264" s="50"/>
      <c r="OLH264" s="50"/>
      <c r="OLI264" s="50"/>
      <c r="OLJ264" s="50"/>
      <c r="OLK264" s="50"/>
      <c r="OLL264" s="50"/>
      <c r="OLM264" s="50"/>
      <c r="OLN264" s="50"/>
      <c r="OLO264" s="50"/>
      <c r="OLP264" s="50"/>
      <c r="OLQ264" s="50"/>
      <c r="OLR264" s="50"/>
      <c r="OLS264" s="50"/>
      <c r="OLT264" s="50"/>
      <c r="OLU264" s="50"/>
      <c r="OLV264" s="50"/>
      <c r="OLW264" s="50"/>
      <c r="OLX264" s="50"/>
      <c r="OLY264" s="102"/>
      <c r="OLZ264" s="103"/>
      <c r="OMA264" s="101"/>
      <c r="OMB264" s="106"/>
      <c r="OMC264" s="105"/>
      <c r="OMD264" s="50"/>
      <c r="OME264" s="50"/>
      <c r="OMF264" s="50"/>
      <c r="OMG264" s="50"/>
      <c r="OMH264" s="50"/>
      <c r="OMI264" s="50"/>
      <c r="OMJ264" s="50"/>
      <c r="OMK264" s="50"/>
      <c r="OML264" s="50"/>
      <c r="OMM264" s="50"/>
      <c r="OMN264" s="50"/>
      <c r="OMO264" s="50"/>
      <c r="OMP264" s="50"/>
      <c r="OMQ264" s="50"/>
      <c r="OMR264" s="50"/>
      <c r="OMS264" s="50"/>
      <c r="OMT264" s="50"/>
      <c r="OMU264" s="50"/>
      <c r="OMV264" s="50"/>
      <c r="OMW264" s="50"/>
      <c r="OMX264" s="50"/>
      <c r="OMY264" s="50"/>
      <c r="OMZ264" s="50"/>
      <c r="ONA264" s="50"/>
      <c r="ONB264" s="50"/>
      <c r="ONC264" s="50"/>
      <c r="OND264" s="50"/>
      <c r="ONE264" s="50"/>
      <c r="ONF264" s="50"/>
      <c r="ONG264" s="50"/>
      <c r="ONH264" s="50"/>
      <c r="ONI264" s="102"/>
      <c r="ONJ264" s="103"/>
      <c r="ONK264" s="101"/>
      <c r="ONL264" s="106"/>
      <c r="ONM264" s="105"/>
      <c r="ONN264" s="50"/>
      <c r="ONO264" s="50"/>
      <c r="ONP264" s="50"/>
      <c r="ONQ264" s="50"/>
      <c r="ONR264" s="50"/>
      <c r="ONS264" s="50"/>
      <c r="ONT264" s="50"/>
      <c r="ONU264" s="50"/>
      <c r="ONV264" s="50"/>
      <c r="ONW264" s="50"/>
      <c r="ONX264" s="50"/>
      <c r="ONY264" s="50"/>
      <c r="ONZ264" s="50"/>
      <c r="OOA264" s="50"/>
      <c r="OOB264" s="50"/>
      <c r="OOC264" s="50"/>
      <c r="OOD264" s="50"/>
      <c r="OOE264" s="50"/>
      <c r="OOF264" s="50"/>
      <c r="OOG264" s="50"/>
      <c r="OOH264" s="50"/>
      <c r="OOI264" s="50"/>
      <c r="OOJ264" s="50"/>
      <c r="OOK264" s="50"/>
      <c r="OOL264" s="50"/>
      <c r="OOM264" s="50"/>
      <c r="OON264" s="50"/>
      <c r="OOO264" s="50"/>
      <c r="OOP264" s="50"/>
      <c r="OOQ264" s="50"/>
      <c r="OOR264" s="50"/>
      <c r="OOS264" s="102"/>
      <c r="OOT264" s="103"/>
      <c r="OOU264" s="101"/>
      <c r="OOV264" s="106"/>
      <c r="OOW264" s="105"/>
      <c r="OOX264" s="50"/>
      <c r="OOY264" s="50"/>
      <c r="OOZ264" s="50"/>
      <c r="OPA264" s="50"/>
      <c r="OPB264" s="50"/>
      <c r="OPC264" s="50"/>
      <c r="OPD264" s="50"/>
      <c r="OPE264" s="50"/>
      <c r="OPF264" s="50"/>
      <c r="OPG264" s="50"/>
      <c r="OPH264" s="50"/>
      <c r="OPI264" s="50"/>
      <c r="OPJ264" s="50"/>
      <c r="OPK264" s="50"/>
      <c r="OPL264" s="50"/>
      <c r="OPM264" s="50"/>
      <c r="OPN264" s="50"/>
      <c r="OPO264" s="50"/>
      <c r="OPP264" s="50"/>
      <c r="OPQ264" s="50"/>
      <c r="OPR264" s="50"/>
      <c r="OPS264" s="50"/>
      <c r="OPT264" s="50"/>
      <c r="OPU264" s="50"/>
      <c r="OPV264" s="50"/>
      <c r="OPW264" s="50"/>
      <c r="OPX264" s="50"/>
      <c r="OPY264" s="50"/>
      <c r="OPZ264" s="50"/>
      <c r="OQA264" s="50"/>
      <c r="OQB264" s="50"/>
      <c r="OQC264" s="102"/>
      <c r="OQD264" s="103"/>
      <c r="OQE264" s="101"/>
      <c r="OQF264" s="106"/>
      <c r="OQG264" s="105"/>
      <c r="OQH264" s="50"/>
      <c r="OQI264" s="50"/>
      <c r="OQJ264" s="50"/>
      <c r="OQK264" s="50"/>
      <c r="OQL264" s="50"/>
      <c r="OQM264" s="50"/>
      <c r="OQN264" s="50"/>
      <c r="OQO264" s="50"/>
      <c r="OQP264" s="50"/>
      <c r="OQQ264" s="50"/>
      <c r="OQR264" s="50"/>
      <c r="OQS264" s="50"/>
      <c r="OQT264" s="50"/>
      <c r="OQU264" s="50"/>
      <c r="OQV264" s="50"/>
      <c r="OQW264" s="50"/>
      <c r="OQX264" s="50"/>
      <c r="OQY264" s="50"/>
      <c r="OQZ264" s="50"/>
      <c r="ORA264" s="50"/>
      <c r="ORB264" s="50"/>
      <c r="ORC264" s="50"/>
      <c r="ORD264" s="50"/>
      <c r="ORE264" s="50"/>
      <c r="ORF264" s="50"/>
      <c r="ORG264" s="50"/>
      <c r="ORH264" s="50"/>
      <c r="ORI264" s="50"/>
      <c r="ORJ264" s="50"/>
      <c r="ORK264" s="50"/>
      <c r="ORL264" s="50"/>
      <c r="ORM264" s="102"/>
      <c r="ORN264" s="103"/>
      <c r="ORO264" s="101"/>
      <c r="ORP264" s="106"/>
      <c r="ORQ264" s="105"/>
      <c r="ORR264" s="50"/>
      <c r="ORS264" s="50"/>
      <c r="ORT264" s="50"/>
      <c r="ORU264" s="50"/>
      <c r="ORV264" s="50"/>
      <c r="ORW264" s="50"/>
      <c r="ORX264" s="50"/>
      <c r="ORY264" s="50"/>
      <c r="ORZ264" s="50"/>
      <c r="OSA264" s="50"/>
      <c r="OSB264" s="50"/>
      <c r="OSC264" s="50"/>
      <c r="OSD264" s="50"/>
      <c r="OSE264" s="50"/>
      <c r="OSF264" s="50"/>
      <c r="OSG264" s="50"/>
      <c r="OSH264" s="50"/>
      <c r="OSI264" s="50"/>
      <c r="OSJ264" s="50"/>
      <c r="OSK264" s="50"/>
      <c r="OSL264" s="50"/>
      <c r="OSM264" s="50"/>
      <c r="OSN264" s="50"/>
      <c r="OSO264" s="50"/>
      <c r="OSP264" s="50"/>
      <c r="OSQ264" s="50"/>
      <c r="OSR264" s="50"/>
      <c r="OSS264" s="50"/>
      <c r="OST264" s="50"/>
      <c r="OSU264" s="50"/>
      <c r="OSV264" s="50"/>
      <c r="OSW264" s="102"/>
      <c r="OSX264" s="103"/>
      <c r="OSY264" s="101"/>
      <c r="OSZ264" s="106"/>
      <c r="OTA264" s="105"/>
      <c r="OTB264" s="50"/>
      <c r="OTC264" s="50"/>
      <c r="OTD264" s="50"/>
      <c r="OTE264" s="50"/>
      <c r="OTF264" s="50"/>
      <c r="OTG264" s="50"/>
      <c r="OTH264" s="50"/>
      <c r="OTI264" s="50"/>
      <c r="OTJ264" s="50"/>
      <c r="OTK264" s="50"/>
      <c r="OTL264" s="50"/>
      <c r="OTM264" s="50"/>
      <c r="OTN264" s="50"/>
      <c r="OTO264" s="50"/>
      <c r="OTP264" s="50"/>
      <c r="OTQ264" s="50"/>
      <c r="OTR264" s="50"/>
      <c r="OTS264" s="50"/>
      <c r="OTT264" s="50"/>
      <c r="OTU264" s="50"/>
      <c r="OTV264" s="50"/>
      <c r="OTW264" s="50"/>
      <c r="OTX264" s="50"/>
      <c r="OTY264" s="50"/>
      <c r="OTZ264" s="50"/>
      <c r="OUA264" s="50"/>
      <c r="OUB264" s="50"/>
      <c r="OUC264" s="50"/>
      <c r="OUD264" s="50"/>
      <c r="OUE264" s="50"/>
      <c r="OUF264" s="50"/>
      <c r="OUG264" s="102"/>
      <c r="OUH264" s="103"/>
      <c r="OUI264" s="101"/>
      <c r="OUJ264" s="106"/>
      <c r="OUK264" s="105"/>
      <c r="OUL264" s="50"/>
      <c r="OUM264" s="50"/>
      <c r="OUN264" s="50"/>
      <c r="OUO264" s="50"/>
      <c r="OUP264" s="50"/>
      <c r="OUQ264" s="50"/>
      <c r="OUR264" s="50"/>
      <c r="OUS264" s="50"/>
      <c r="OUT264" s="50"/>
      <c r="OUU264" s="50"/>
      <c r="OUV264" s="50"/>
      <c r="OUW264" s="50"/>
      <c r="OUX264" s="50"/>
      <c r="OUY264" s="50"/>
      <c r="OUZ264" s="50"/>
      <c r="OVA264" s="50"/>
      <c r="OVB264" s="50"/>
      <c r="OVC264" s="50"/>
      <c r="OVD264" s="50"/>
      <c r="OVE264" s="50"/>
      <c r="OVF264" s="50"/>
      <c r="OVG264" s="50"/>
      <c r="OVH264" s="50"/>
      <c r="OVI264" s="50"/>
      <c r="OVJ264" s="50"/>
      <c r="OVK264" s="50"/>
      <c r="OVL264" s="50"/>
      <c r="OVM264" s="50"/>
      <c r="OVN264" s="50"/>
      <c r="OVO264" s="50"/>
      <c r="OVP264" s="50"/>
      <c r="OVQ264" s="102"/>
      <c r="OVR264" s="103"/>
      <c r="OVS264" s="101"/>
      <c r="OVT264" s="106"/>
      <c r="OVU264" s="105"/>
      <c r="OVV264" s="50"/>
      <c r="OVW264" s="50"/>
      <c r="OVX264" s="50"/>
      <c r="OVY264" s="50"/>
      <c r="OVZ264" s="50"/>
      <c r="OWA264" s="50"/>
      <c r="OWB264" s="50"/>
      <c r="OWC264" s="50"/>
      <c r="OWD264" s="50"/>
      <c r="OWE264" s="50"/>
      <c r="OWF264" s="50"/>
      <c r="OWG264" s="50"/>
      <c r="OWH264" s="50"/>
      <c r="OWI264" s="50"/>
      <c r="OWJ264" s="50"/>
      <c r="OWK264" s="50"/>
      <c r="OWL264" s="50"/>
      <c r="OWM264" s="50"/>
      <c r="OWN264" s="50"/>
      <c r="OWO264" s="50"/>
      <c r="OWP264" s="50"/>
      <c r="OWQ264" s="50"/>
      <c r="OWR264" s="50"/>
      <c r="OWS264" s="50"/>
      <c r="OWT264" s="50"/>
      <c r="OWU264" s="50"/>
      <c r="OWV264" s="50"/>
      <c r="OWW264" s="50"/>
      <c r="OWX264" s="50"/>
      <c r="OWY264" s="50"/>
      <c r="OWZ264" s="50"/>
      <c r="OXA264" s="102"/>
      <c r="OXB264" s="103"/>
      <c r="OXC264" s="101"/>
      <c r="OXD264" s="106"/>
      <c r="OXE264" s="105"/>
      <c r="OXF264" s="50"/>
      <c r="OXG264" s="50"/>
      <c r="OXH264" s="50"/>
      <c r="OXI264" s="50"/>
      <c r="OXJ264" s="50"/>
      <c r="OXK264" s="50"/>
      <c r="OXL264" s="50"/>
      <c r="OXM264" s="50"/>
      <c r="OXN264" s="50"/>
      <c r="OXO264" s="50"/>
      <c r="OXP264" s="50"/>
      <c r="OXQ264" s="50"/>
      <c r="OXR264" s="50"/>
      <c r="OXS264" s="50"/>
      <c r="OXT264" s="50"/>
      <c r="OXU264" s="50"/>
      <c r="OXV264" s="50"/>
      <c r="OXW264" s="50"/>
      <c r="OXX264" s="50"/>
      <c r="OXY264" s="50"/>
      <c r="OXZ264" s="50"/>
      <c r="OYA264" s="50"/>
      <c r="OYB264" s="50"/>
      <c r="OYC264" s="50"/>
      <c r="OYD264" s="50"/>
      <c r="OYE264" s="50"/>
      <c r="OYF264" s="50"/>
      <c r="OYG264" s="50"/>
      <c r="OYH264" s="50"/>
      <c r="OYI264" s="50"/>
      <c r="OYJ264" s="50"/>
      <c r="OYK264" s="102"/>
      <c r="OYL264" s="103"/>
      <c r="OYM264" s="101"/>
      <c r="OYN264" s="106"/>
      <c r="OYO264" s="105"/>
      <c r="OYP264" s="50"/>
      <c r="OYQ264" s="50"/>
      <c r="OYR264" s="50"/>
      <c r="OYS264" s="50"/>
      <c r="OYT264" s="50"/>
      <c r="OYU264" s="50"/>
      <c r="OYV264" s="50"/>
      <c r="OYW264" s="50"/>
      <c r="OYX264" s="50"/>
      <c r="OYY264" s="50"/>
      <c r="OYZ264" s="50"/>
      <c r="OZA264" s="50"/>
      <c r="OZB264" s="50"/>
      <c r="OZC264" s="50"/>
      <c r="OZD264" s="50"/>
      <c r="OZE264" s="50"/>
      <c r="OZF264" s="50"/>
      <c r="OZG264" s="50"/>
      <c r="OZH264" s="50"/>
      <c r="OZI264" s="50"/>
      <c r="OZJ264" s="50"/>
      <c r="OZK264" s="50"/>
      <c r="OZL264" s="50"/>
      <c r="OZM264" s="50"/>
      <c r="OZN264" s="50"/>
      <c r="OZO264" s="50"/>
      <c r="OZP264" s="50"/>
      <c r="OZQ264" s="50"/>
      <c r="OZR264" s="50"/>
      <c r="OZS264" s="50"/>
      <c r="OZT264" s="50"/>
      <c r="OZU264" s="102"/>
      <c r="OZV264" s="103"/>
      <c r="OZW264" s="101"/>
      <c r="OZX264" s="106"/>
      <c r="OZY264" s="105"/>
      <c r="OZZ264" s="50"/>
      <c r="PAA264" s="50"/>
      <c r="PAB264" s="50"/>
      <c r="PAC264" s="50"/>
      <c r="PAD264" s="50"/>
      <c r="PAE264" s="50"/>
      <c r="PAF264" s="50"/>
      <c r="PAG264" s="50"/>
      <c r="PAH264" s="50"/>
      <c r="PAI264" s="50"/>
      <c r="PAJ264" s="50"/>
      <c r="PAK264" s="50"/>
      <c r="PAL264" s="50"/>
      <c r="PAM264" s="50"/>
      <c r="PAN264" s="50"/>
      <c r="PAO264" s="50"/>
      <c r="PAP264" s="50"/>
      <c r="PAQ264" s="50"/>
      <c r="PAR264" s="50"/>
      <c r="PAS264" s="50"/>
      <c r="PAT264" s="50"/>
      <c r="PAU264" s="50"/>
      <c r="PAV264" s="50"/>
      <c r="PAW264" s="50"/>
      <c r="PAX264" s="50"/>
      <c r="PAY264" s="50"/>
      <c r="PAZ264" s="50"/>
      <c r="PBA264" s="50"/>
      <c r="PBB264" s="50"/>
      <c r="PBC264" s="50"/>
      <c r="PBD264" s="50"/>
      <c r="PBE264" s="102"/>
      <c r="PBF264" s="103"/>
      <c r="PBG264" s="101"/>
      <c r="PBH264" s="106"/>
      <c r="PBI264" s="105"/>
      <c r="PBJ264" s="50"/>
      <c r="PBK264" s="50"/>
      <c r="PBL264" s="50"/>
      <c r="PBM264" s="50"/>
      <c r="PBN264" s="50"/>
      <c r="PBO264" s="50"/>
      <c r="PBP264" s="50"/>
      <c r="PBQ264" s="50"/>
      <c r="PBR264" s="50"/>
      <c r="PBS264" s="50"/>
      <c r="PBT264" s="50"/>
      <c r="PBU264" s="50"/>
      <c r="PBV264" s="50"/>
      <c r="PBW264" s="50"/>
      <c r="PBX264" s="50"/>
      <c r="PBY264" s="50"/>
      <c r="PBZ264" s="50"/>
      <c r="PCA264" s="50"/>
      <c r="PCB264" s="50"/>
      <c r="PCC264" s="50"/>
      <c r="PCD264" s="50"/>
      <c r="PCE264" s="50"/>
      <c r="PCF264" s="50"/>
      <c r="PCG264" s="50"/>
      <c r="PCH264" s="50"/>
      <c r="PCI264" s="50"/>
      <c r="PCJ264" s="50"/>
      <c r="PCK264" s="50"/>
      <c r="PCL264" s="50"/>
      <c r="PCM264" s="50"/>
      <c r="PCN264" s="50"/>
      <c r="PCO264" s="102"/>
      <c r="PCP264" s="103"/>
      <c r="PCQ264" s="101"/>
      <c r="PCR264" s="106"/>
      <c r="PCS264" s="105"/>
      <c r="PCT264" s="50"/>
      <c r="PCU264" s="50"/>
      <c r="PCV264" s="50"/>
      <c r="PCW264" s="50"/>
      <c r="PCX264" s="50"/>
      <c r="PCY264" s="50"/>
      <c r="PCZ264" s="50"/>
      <c r="PDA264" s="50"/>
      <c r="PDB264" s="50"/>
      <c r="PDC264" s="50"/>
      <c r="PDD264" s="50"/>
      <c r="PDE264" s="50"/>
      <c r="PDF264" s="50"/>
      <c r="PDG264" s="50"/>
      <c r="PDH264" s="50"/>
      <c r="PDI264" s="50"/>
      <c r="PDJ264" s="50"/>
      <c r="PDK264" s="50"/>
      <c r="PDL264" s="50"/>
      <c r="PDM264" s="50"/>
      <c r="PDN264" s="50"/>
      <c r="PDO264" s="50"/>
      <c r="PDP264" s="50"/>
      <c r="PDQ264" s="50"/>
      <c r="PDR264" s="50"/>
      <c r="PDS264" s="50"/>
      <c r="PDT264" s="50"/>
      <c r="PDU264" s="50"/>
      <c r="PDV264" s="50"/>
      <c r="PDW264" s="50"/>
      <c r="PDX264" s="50"/>
      <c r="PDY264" s="102"/>
      <c r="PDZ264" s="103"/>
      <c r="PEA264" s="101"/>
      <c r="PEB264" s="106"/>
      <c r="PEC264" s="105"/>
      <c r="PED264" s="50"/>
      <c r="PEE264" s="50"/>
      <c r="PEF264" s="50"/>
      <c r="PEG264" s="50"/>
      <c r="PEH264" s="50"/>
      <c r="PEI264" s="50"/>
      <c r="PEJ264" s="50"/>
      <c r="PEK264" s="50"/>
      <c r="PEL264" s="50"/>
      <c r="PEM264" s="50"/>
      <c r="PEN264" s="50"/>
      <c r="PEO264" s="50"/>
      <c r="PEP264" s="50"/>
      <c r="PEQ264" s="50"/>
      <c r="PER264" s="50"/>
      <c r="PES264" s="50"/>
      <c r="PET264" s="50"/>
      <c r="PEU264" s="50"/>
      <c r="PEV264" s="50"/>
      <c r="PEW264" s="50"/>
      <c r="PEX264" s="50"/>
      <c r="PEY264" s="50"/>
      <c r="PEZ264" s="50"/>
      <c r="PFA264" s="50"/>
      <c r="PFB264" s="50"/>
      <c r="PFC264" s="50"/>
      <c r="PFD264" s="50"/>
      <c r="PFE264" s="50"/>
      <c r="PFF264" s="50"/>
      <c r="PFG264" s="50"/>
      <c r="PFH264" s="50"/>
      <c r="PFI264" s="102"/>
      <c r="PFJ264" s="103"/>
      <c r="PFK264" s="101"/>
      <c r="PFL264" s="106"/>
      <c r="PFM264" s="105"/>
      <c r="PFN264" s="50"/>
      <c r="PFO264" s="50"/>
      <c r="PFP264" s="50"/>
      <c r="PFQ264" s="50"/>
      <c r="PFR264" s="50"/>
      <c r="PFS264" s="50"/>
      <c r="PFT264" s="50"/>
      <c r="PFU264" s="50"/>
      <c r="PFV264" s="50"/>
      <c r="PFW264" s="50"/>
      <c r="PFX264" s="50"/>
      <c r="PFY264" s="50"/>
      <c r="PFZ264" s="50"/>
      <c r="PGA264" s="50"/>
      <c r="PGB264" s="50"/>
      <c r="PGC264" s="50"/>
      <c r="PGD264" s="50"/>
      <c r="PGE264" s="50"/>
      <c r="PGF264" s="50"/>
      <c r="PGG264" s="50"/>
      <c r="PGH264" s="50"/>
      <c r="PGI264" s="50"/>
      <c r="PGJ264" s="50"/>
      <c r="PGK264" s="50"/>
      <c r="PGL264" s="50"/>
      <c r="PGM264" s="50"/>
      <c r="PGN264" s="50"/>
      <c r="PGO264" s="50"/>
      <c r="PGP264" s="50"/>
      <c r="PGQ264" s="50"/>
      <c r="PGR264" s="50"/>
      <c r="PGS264" s="102"/>
      <c r="PGT264" s="103"/>
      <c r="PGU264" s="101"/>
      <c r="PGV264" s="106"/>
      <c r="PGW264" s="105"/>
      <c r="PGX264" s="50"/>
      <c r="PGY264" s="50"/>
      <c r="PGZ264" s="50"/>
      <c r="PHA264" s="50"/>
      <c r="PHB264" s="50"/>
      <c r="PHC264" s="50"/>
      <c r="PHD264" s="50"/>
      <c r="PHE264" s="50"/>
      <c r="PHF264" s="50"/>
      <c r="PHG264" s="50"/>
      <c r="PHH264" s="50"/>
      <c r="PHI264" s="50"/>
      <c r="PHJ264" s="50"/>
      <c r="PHK264" s="50"/>
      <c r="PHL264" s="50"/>
      <c r="PHM264" s="50"/>
      <c r="PHN264" s="50"/>
      <c r="PHO264" s="50"/>
      <c r="PHP264" s="50"/>
      <c r="PHQ264" s="50"/>
      <c r="PHR264" s="50"/>
      <c r="PHS264" s="50"/>
      <c r="PHT264" s="50"/>
      <c r="PHU264" s="50"/>
      <c r="PHV264" s="50"/>
      <c r="PHW264" s="50"/>
      <c r="PHX264" s="50"/>
      <c r="PHY264" s="50"/>
      <c r="PHZ264" s="50"/>
      <c r="PIA264" s="50"/>
      <c r="PIB264" s="50"/>
      <c r="PIC264" s="102"/>
      <c r="PID264" s="103"/>
      <c r="PIE264" s="101"/>
      <c r="PIF264" s="106"/>
      <c r="PIG264" s="105"/>
      <c r="PIH264" s="50"/>
      <c r="PII264" s="50"/>
      <c r="PIJ264" s="50"/>
      <c r="PIK264" s="50"/>
      <c r="PIL264" s="50"/>
      <c r="PIM264" s="50"/>
      <c r="PIN264" s="50"/>
      <c r="PIO264" s="50"/>
      <c r="PIP264" s="50"/>
      <c r="PIQ264" s="50"/>
      <c r="PIR264" s="50"/>
      <c r="PIS264" s="50"/>
      <c r="PIT264" s="50"/>
      <c r="PIU264" s="50"/>
      <c r="PIV264" s="50"/>
      <c r="PIW264" s="50"/>
      <c r="PIX264" s="50"/>
      <c r="PIY264" s="50"/>
      <c r="PIZ264" s="50"/>
      <c r="PJA264" s="50"/>
      <c r="PJB264" s="50"/>
      <c r="PJC264" s="50"/>
      <c r="PJD264" s="50"/>
      <c r="PJE264" s="50"/>
      <c r="PJF264" s="50"/>
      <c r="PJG264" s="50"/>
      <c r="PJH264" s="50"/>
      <c r="PJI264" s="50"/>
      <c r="PJJ264" s="50"/>
      <c r="PJK264" s="50"/>
      <c r="PJL264" s="50"/>
      <c r="PJM264" s="102"/>
      <c r="PJN264" s="103"/>
      <c r="PJO264" s="101"/>
      <c r="PJP264" s="106"/>
      <c r="PJQ264" s="105"/>
      <c r="PJR264" s="50"/>
      <c r="PJS264" s="50"/>
      <c r="PJT264" s="50"/>
      <c r="PJU264" s="50"/>
      <c r="PJV264" s="50"/>
      <c r="PJW264" s="50"/>
      <c r="PJX264" s="50"/>
      <c r="PJY264" s="50"/>
      <c r="PJZ264" s="50"/>
      <c r="PKA264" s="50"/>
      <c r="PKB264" s="50"/>
      <c r="PKC264" s="50"/>
      <c r="PKD264" s="50"/>
      <c r="PKE264" s="50"/>
      <c r="PKF264" s="50"/>
      <c r="PKG264" s="50"/>
      <c r="PKH264" s="50"/>
      <c r="PKI264" s="50"/>
      <c r="PKJ264" s="50"/>
      <c r="PKK264" s="50"/>
      <c r="PKL264" s="50"/>
      <c r="PKM264" s="50"/>
      <c r="PKN264" s="50"/>
      <c r="PKO264" s="50"/>
      <c r="PKP264" s="50"/>
      <c r="PKQ264" s="50"/>
      <c r="PKR264" s="50"/>
      <c r="PKS264" s="50"/>
      <c r="PKT264" s="50"/>
      <c r="PKU264" s="50"/>
      <c r="PKV264" s="50"/>
      <c r="PKW264" s="102"/>
      <c r="PKX264" s="103"/>
      <c r="PKY264" s="101"/>
      <c r="PKZ264" s="106"/>
      <c r="PLA264" s="105"/>
      <c r="PLB264" s="50"/>
      <c r="PLC264" s="50"/>
      <c r="PLD264" s="50"/>
      <c r="PLE264" s="50"/>
      <c r="PLF264" s="50"/>
      <c r="PLG264" s="50"/>
      <c r="PLH264" s="50"/>
      <c r="PLI264" s="50"/>
      <c r="PLJ264" s="50"/>
      <c r="PLK264" s="50"/>
      <c r="PLL264" s="50"/>
      <c r="PLM264" s="50"/>
      <c r="PLN264" s="50"/>
      <c r="PLO264" s="50"/>
      <c r="PLP264" s="50"/>
      <c r="PLQ264" s="50"/>
      <c r="PLR264" s="50"/>
      <c r="PLS264" s="50"/>
      <c r="PLT264" s="50"/>
      <c r="PLU264" s="50"/>
      <c r="PLV264" s="50"/>
      <c r="PLW264" s="50"/>
      <c r="PLX264" s="50"/>
      <c r="PLY264" s="50"/>
      <c r="PLZ264" s="50"/>
      <c r="PMA264" s="50"/>
      <c r="PMB264" s="50"/>
      <c r="PMC264" s="50"/>
      <c r="PMD264" s="50"/>
      <c r="PME264" s="50"/>
      <c r="PMF264" s="50"/>
      <c r="PMG264" s="102"/>
      <c r="PMH264" s="103"/>
      <c r="PMI264" s="101"/>
      <c r="PMJ264" s="106"/>
      <c r="PMK264" s="105"/>
      <c r="PML264" s="50"/>
      <c r="PMM264" s="50"/>
      <c r="PMN264" s="50"/>
      <c r="PMO264" s="50"/>
      <c r="PMP264" s="50"/>
      <c r="PMQ264" s="50"/>
      <c r="PMR264" s="50"/>
      <c r="PMS264" s="50"/>
      <c r="PMT264" s="50"/>
      <c r="PMU264" s="50"/>
      <c r="PMV264" s="50"/>
      <c r="PMW264" s="50"/>
      <c r="PMX264" s="50"/>
      <c r="PMY264" s="50"/>
      <c r="PMZ264" s="50"/>
      <c r="PNA264" s="50"/>
      <c r="PNB264" s="50"/>
      <c r="PNC264" s="50"/>
      <c r="PND264" s="50"/>
      <c r="PNE264" s="50"/>
      <c r="PNF264" s="50"/>
      <c r="PNG264" s="50"/>
      <c r="PNH264" s="50"/>
      <c r="PNI264" s="50"/>
      <c r="PNJ264" s="50"/>
      <c r="PNK264" s="50"/>
      <c r="PNL264" s="50"/>
      <c r="PNM264" s="50"/>
      <c r="PNN264" s="50"/>
      <c r="PNO264" s="50"/>
      <c r="PNP264" s="50"/>
      <c r="PNQ264" s="102"/>
      <c r="PNR264" s="103"/>
      <c r="PNS264" s="101"/>
      <c r="PNT264" s="106"/>
      <c r="PNU264" s="105"/>
      <c r="PNV264" s="50"/>
      <c r="PNW264" s="50"/>
      <c r="PNX264" s="50"/>
      <c r="PNY264" s="50"/>
      <c r="PNZ264" s="50"/>
      <c r="POA264" s="50"/>
      <c r="POB264" s="50"/>
      <c r="POC264" s="50"/>
      <c r="POD264" s="50"/>
      <c r="POE264" s="50"/>
      <c r="POF264" s="50"/>
      <c r="POG264" s="50"/>
      <c r="POH264" s="50"/>
      <c r="POI264" s="50"/>
      <c r="POJ264" s="50"/>
      <c r="POK264" s="50"/>
      <c r="POL264" s="50"/>
      <c r="POM264" s="50"/>
      <c r="PON264" s="50"/>
      <c r="POO264" s="50"/>
      <c r="POP264" s="50"/>
      <c r="POQ264" s="50"/>
      <c r="POR264" s="50"/>
      <c r="POS264" s="50"/>
      <c r="POT264" s="50"/>
      <c r="POU264" s="50"/>
      <c r="POV264" s="50"/>
      <c r="POW264" s="50"/>
      <c r="POX264" s="50"/>
      <c r="POY264" s="50"/>
      <c r="POZ264" s="50"/>
      <c r="PPA264" s="102"/>
      <c r="PPB264" s="103"/>
      <c r="PPC264" s="101"/>
      <c r="PPD264" s="106"/>
      <c r="PPE264" s="105"/>
      <c r="PPF264" s="50"/>
      <c r="PPG264" s="50"/>
      <c r="PPH264" s="50"/>
      <c r="PPI264" s="50"/>
      <c r="PPJ264" s="50"/>
      <c r="PPK264" s="50"/>
      <c r="PPL264" s="50"/>
      <c r="PPM264" s="50"/>
      <c r="PPN264" s="50"/>
      <c r="PPO264" s="50"/>
      <c r="PPP264" s="50"/>
      <c r="PPQ264" s="50"/>
      <c r="PPR264" s="50"/>
      <c r="PPS264" s="50"/>
      <c r="PPT264" s="50"/>
      <c r="PPU264" s="50"/>
      <c r="PPV264" s="50"/>
      <c r="PPW264" s="50"/>
      <c r="PPX264" s="50"/>
      <c r="PPY264" s="50"/>
      <c r="PPZ264" s="50"/>
      <c r="PQA264" s="50"/>
      <c r="PQB264" s="50"/>
      <c r="PQC264" s="50"/>
      <c r="PQD264" s="50"/>
      <c r="PQE264" s="50"/>
      <c r="PQF264" s="50"/>
      <c r="PQG264" s="50"/>
      <c r="PQH264" s="50"/>
      <c r="PQI264" s="50"/>
      <c r="PQJ264" s="50"/>
      <c r="PQK264" s="102"/>
      <c r="PQL264" s="103"/>
      <c r="PQM264" s="101"/>
      <c r="PQN264" s="106"/>
      <c r="PQO264" s="105"/>
      <c r="PQP264" s="50"/>
      <c r="PQQ264" s="50"/>
      <c r="PQR264" s="50"/>
      <c r="PQS264" s="50"/>
      <c r="PQT264" s="50"/>
      <c r="PQU264" s="50"/>
      <c r="PQV264" s="50"/>
      <c r="PQW264" s="50"/>
      <c r="PQX264" s="50"/>
      <c r="PQY264" s="50"/>
      <c r="PQZ264" s="50"/>
      <c r="PRA264" s="50"/>
      <c r="PRB264" s="50"/>
      <c r="PRC264" s="50"/>
      <c r="PRD264" s="50"/>
      <c r="PRE264" s="50"/>
      <c r="PRF264" s="50"/>
      <c r="PRG264" s="50"/>
      <c r="PRH264" s="50"/>
      <c r="PRI264" s="50"/>
      <c r="PRJ264" s="50"/>
      <c r="PRK264" s="50"/>
      <c r="PRL264" s="50"/>
      <c r="PRM264" s="50"/>
      <c r="PRN264" s="50"/>
      <c r="PRO264" s="50"/>
      <c r="PRP264" s="50"/>
      <c r="PRQ264" s="50"/>
      <c r="PRR264" s="50"/>
      <c r="PRS264" s="50"/>
      <c r="PRT264" s="50"/>
      <c r="PRU264" s="102"/>
      <c r="PRV264" s="103"/>
      <c r="PRW264" s="101"/>
      <c r="PRX264" s="106"/>
      <c r="PRY264" s="105"/>
      <c r="PRZ264" s="50"/>
      <c r="PSA264" s="50"/>
      <c r="PSB264" s="50"/>
      <c r="PSC264" s="50"/>
      <c r="PSD264" s="50"/>
      <c r="PSE264" s="50"/>
      <c r="PSF264" s="50"/>
      <c r="PSG264" s="50"/>
      <c r="PSH264" s="50"/>
      <c r="PSI264" s="50"/>
      <c r="PSJ264" s="50"/>
      <c r="PSK264" s="50"/>
      <c r="PSL264" s="50"/>
      <c r="PSM264" s="50"/>
      <c r="PSN264" s="50"/>
      <c r="PSO264" s="50"/>
      <c r="PSP264" s="50"/>
      <c r="PSQ264" s="50"/>
      <c r="PSR264" s="50"/>
      <c r="PSS264" s="50"/>
      <c r="PST264" s="50"/>
      <c r="PSU264" s="50"/>
      <c r="PSV264" s="50"/>
      <c r="PSW264" s="50"/>
      <c r="PSX264" s="50"/>
      <c r="PSY264" s="50"/>
      <c r="PSZ264" s="50"/>
      <c r="PTA264" s="50"/>
      <c r="PTB264" s="50"/>
      <c r="PTC264" s="50"/>
      <c r="PTD264" s="50"/>
      <c r="PTE264" s="102"/>
      <c r="PTF264" s="103"/>
      <c r="PTG264" s="101"/>
      <c r="PTH264" s="106"/>
      <c r="PTI264" s="105"/>
      <c r="PTJ264" s="50"/>
      <c r="PTK264" s="50"/>
      <c r="PTL264" s="50"/>
      <c r="PTM264" s="50"/>
      <c r="PTN264" s="50"/>
      <c r="PTO264" s="50"/>
      <c r="PTP264" s="50"/>
      <c r="PTQ264" s="50"/>
      <c r="PTR264" s="50"/>
      <c r="PTS264" s="50"/>
      <c r="PTT264" s="50"/>
      <c r="PTU264" s="50"/>
      <c r="PTV264" s="50"/>
      <c r="PTW264" s="50"/>
      <c r="PTX264" s="50"/>
      <c r="PTY264" s="50"/>
      <c r="PTZ264" s="50"/>
      <c r="PUA264" s="50"/>
      <c r="PUB264" s="50"/>
      <c r="PUC264" s="50"/>
      <c r="PUD264" s="50"/>
      <c r="PUE264" s="50"/>
      <c r="PUF264" s="50"/>
      <c r="PUG264" s="50"/>
      <c r="PUH264" s="50"/>
      <c r="PUI264" s="50"/>
      <c r="PUJ264" s="50"/>
      <c r="PUK264" s="50"/>
      <c r="PUL264" s="50"/>
      <c r="PUM264" s="50"/>
      <c r="PUN264" s="50"/>
      <c r="PUO264" s="102"/>
      <c r="PUP264" s="103"/>
      <c r="PUQ264" s="101"/>
      <c r="PUR264" s="106"/>
      <c r="PUS264" s="105"/>
      <c r="PUT264" s="50"/>
      <c r="PUU264" s="50"/>
      <c r="PUV264" s="50"/>
      <c r="PUW264" s="50"/>
      <c r="PUX264" s="50"/>
      <c r="PUY264" s="50"/>
      <c r="PUZ264" s="50"/>
      <c r="PVA264" s="50"/>
      <c r="PVB264" s="50"/>
      <c r="PVC264" s="50"/>
      <c r="PVD264" s="50"/>
      <c r="PVE264" s="50"/>
      <c r="PVF264" s="50"/>
      <c r="PVG264" s="50"/>
      <c r="PVH264" s="50"/>
      <c r="PVI264" s="50"/>
      <c r="PVJ264" s="50"/>
      <c r="PVK264" s="50"/>
      <c r="PVL264" s="50"/>
      <c r="PVM264" s="50"/>
      <c r="PVN264" s="50"/>
      <c r="PVO264" s="50"/>
      <c r="PVP264" s="50"/>
      <c r="PVQ264" s="50"/>
      <c r="PVR264" s="50"/>
      <c r="PVS264" s="50"/>
      <c r="PVT264" s="50"/>
      <c r="PVU264" s="50"/>
      <c r="PVV264" s="50"/>
      <c r="PVW264" s="50"/>
      <c r="PVX264" s="50"/>
      <c r="PVY264" s="102"/>
      <c r="PVZ264" s="103"/>
      <c r="PWA264" s="101"/>
      <c r="PWB264" s="106"/>
      <c r="PWC264" s="105"/>
      <c r="PWD264" s="50"/>
      <c r="PWE264" s="50"/>
      <c r="PWF264" s="50"/>
      <c r="PWG264" s="50"/>
      <c r="PWH264" s="50"/>
      <c r="PWI264" s="50"/>
      <c r="PWJ264" s="50"/>
      <c r="PWK264" s="50"/>
      <c r="PWL264" s="50"/>
      <c r="PWM264" s="50"/>
      <c r="PWN264" s="50"/>
      <c r="PWO264" s="50"/>
      <c r="PWP264" s="50"/>
      <c r="PWQ264" s="50"/>
      <c r="PWR264" s="50"/>
      <c r="PWS264" s="50"/>
      <c r="PWT264" s="50"/>
      <c r="PWU264" s="50"/>
      <c r="PWV264" s="50"/>
      <c r="PWW264" s="50"/>
      <c r="PWX264" s="50"/>
      <c r="PWY264" s="50"/>
      <c r="PWZ264" s="50"/>
      <c r="PXA264" s="50"/>
      <c r="PXB264" s="50"/>
      <c r="PXC264" s="50"/>
      <c r="PXD264" s="50"/>
      <c r="PXE264" s="50"/>
      <c r="PXF264" s="50"/>
      <c r="PXG264" s="50"/>
      <c r="PXH264" s="50"/>
      <c r="PXI264" s="102"/>
      <c r="PXJ264" s="103"/>
      <c r="PXK264" s="101"/>
      <c r="PXL264" s="106"/>
      <c r="PXM264" s="105"/>
      <c r="PXN264" s="50"/>
      <c r="PXO264" s="50"/>
      <c r="PXP264" s="50"/>
      <c r="PXQ264" s="50"/>
      <c r="PXR264" s="50"/>
      <c r="PXS264" s="50"/>
      <c r="PXT264" s="50"/>
      <c r="PXU264" s="50"/>
      <c r="PXV264" s="50"/>
      <c r="PXW264" s="50"/>
      <c r="PXX264" s="50"/>
      <c r="PXY264" s="50"/>
      <c r="PXZ264" s="50"/>
      <c r="PYA264" s="50"/>
      <c r="PYB264" s="50"/>
      <c r="PYC264" s="50"/>
      <c r="PYD264" s="50"/>
      <c r="PYE264" s="50"/>
      <c r="PYF264" s="50"/>
      <c r="PYG264" s="50"/>
      <c r="PYH264" s="50"/>
      <c r="PYI264" s="50"/>
      <c r="PYJ264" s="50"/>
      <c r="PYK264" s="50"/>
      <c r="PYL264" s="50"/>
      <c r="PYM264" s="50"/>
      <c r="PYN264" s="50"/>
      <c r="PYO264" s="50"/>
      <c r="PYP264" s="50"/>
      <c r="PYQ264" s="50"/>
      <c r="PYR264" s="50"/>
      <c r="PYS264" s="102"/>
      <c r="PYT264" s="103"/>
      <c r="PYU264" s="101"/>
      <c r="PYV264" s="106"/>
      <c r="PYW264" s="105"/>
      <c r="PYX264" s="50"/>
      <c r="PYY264" s="50"/>
      <c r="PYZ264" s="50"/>
      <c r="PZA264" s="50"/>
      <c r="PZB264" s="50"/>
      <c r="PZC264" s="50"/>
      <c r="PZD264" s="50"/>
      <c r="PZE264" s="50"/>
      <c r="PZF264" s="50"/>
      <c r="PZG264" s="50"/>
      <c r="PZH264" s="50"/>
      <c r="PZI264" s="50"/>
      <c r="PZJ264" s="50"/>
      <c r="PZK264" s="50"/>
      <c r="PZL264" s="50"/>
      <c r="PZM264" s="50"/>
      <c r="PZN264" s="50"/>
      <c r="PZO264" s="50"/>
      <c r="PZP264" s="50"/>
      <c r="PZQ264" s="50"/>
      <c r="PZR264" s="50"/>
      <c r="PZS264" s="50"/>
      <c r="PZT264" s="50"/>
      <c r="PZU264" s="50"/>
      <c r="PZV264" s="50"/>
      <c r="PZW264" s="50"/>
      <c r="PZX264" s="50"/>
      <c r="PZY264" s="50"/>
      <c r="PZZ264" s="50"/>
      <c r="QAA264" s="50"/>
      <c r="QAB264" s="50"/>
      <c r="QAC264" s="102"/>
      <c r="QAD264" s="103"/>
      <c r="QAE264" s="101"/>
      <c r="QAF264" s="106"/>
      <c r="QAG264" s="105"/>
      <c r="QAH264" s="50"/>
      <c r="QAI264" s="50"/>
      <c r="QAJ264" s="50"/>
      <c r="QAK264" s="50"/>
      <c r="QAL264" s="50"/>
      <c r="QAM264" s="50"/>
      <c r="QAN264" s="50"/>
      <c r="QAO264" s="50"/>
      <c r="QAP264" s="50"/>
      <c r="QAQ264" s="50"/>
      <c r="QAR264" s="50"/>
      <c r="QAS264" s="50"/>
      <c r="QAT264" s="50"/>
      <c r="QAU264" s="50"/>
      <c r="QAV264" s="50"/>
      <c r="QAW264" s="50"/>
      <c r="QAX264" s="50"/>
      <c r="QAY264" s="50"/>
      <c r="QAZ264" s="50"/>
      <c r="QBA264" s="50"/>
      <c r="QBB264" s="50"/>
      <c r="QBC264" s="50"/>
      <c r="QBD264" s="50"/>
      <c r="QBE264" s="50"/>
      <c r="QBF264" s="50"/>
      <c r="QBG264" s="50"/>
      <c r="QBH264" s="50"/>
      <c r="QBI264" s="50"/>
      <c r="QBJ264" s="50"/>
      <c r="QBK264" s="50"/>
      <c r="QBL264" s="50"/>
      <c r="QBM264" s="102"/>
      <c r="QBN264" s="103"/>
      <c r="QBO264" s="101"/>
      <c r="QBP264" s="106"/>
      <c r="QBQ264" s="105"/>
      <c r="QBR264" s="50"/>
      <c r="QBS264" s="50"/>
      <c r="QBT264" s="50"/>
      <c r="QBU264" s="50"/>
      <c r="QBV264" s="50"/>
      <c r="QBW264" s="50"/>
      <c r="QBX264" s="50"/>
      <c r="QBY264" s="50"/>
      <c r="QBZ264" s="50"/>
      <c r="QCA264" s="50"/>
      <c r="QCB264" s="50"/>
      <c r="QCC264" s="50"/>
      <c r="QCD264" s="50"/>
      <c r="QCE264" s="50"/>
      <c r="QCF264" s="50"/>
      <c r="QCG264" s="50"/>
      <c r="QCH264" s="50"/>
      <c r="QCI264" s="50"/>
      <c r="QCJ264" s="50"/>
      <c r="QCK264" s="50"/>
      <c r="QCL264" s="50"/>
      <c r="QCM264" s="50"/>
      <c r="QCN264" s="50"/>
      <c r="QCO264" s="50"/>
      <c r="QCP264" s="50"/>
      <c r="QCQ264" s="50"/>
      <c r="QCR264" s="50"/>
      <c r="QCS264" s="50"/>
      <c r="QCT264" s="50"/>
      <c r="QCU264" s="50"/>
      <c r="QCV264" s="50"/>
      <c r="QCW264" s="102"/>
      <c r="QCX264" s="103"/>
      <c r="QCY264" s="101"/>
      <c r="QCZ264" s="106"/>
      <c r="QDA264" s="105"/>
      <c r="QDB264" s="50"/>
      <c r="QDC264" s="50"/>
      <c r="QDD264" s="50"/>
      <c r="QDE264" s="50"/>
      <c r="QDF264" s="50"/>
      <c r="QDG264" s="50"/>
      <c r="QDH264" s="50"/>
      <c r="QDI264" s="50"/>
      <c r="QDJ264" s="50"/>
      <c r="QDK264" s="50"/>
      <c r="QDL264" s="50"/>
      <c r="QDM264" s="50"/>
      <c r="QDN264" s="50"/>
      <c r="QDO264" s="50"/>
      <c r="QDP264" s="50"/>
      <c r="QDQ264" s="50"/>
      <c r="QDR264" s="50"/>
      <c r="QDS264" s="50"/>
      <c r="QDT264" s="50"/>
      <c r="QDU264" s="50"/>
      <c r="QDV264" s="50"/>
      <c r="QDW264" s="50"/>
      <c r="QDX264" s="50"/>
      <c r="QDY264" s="50"/>
      <c r="QDZ264" s="50"/>
      <c r="QEA264" s="50"/>
      <c r="QEB264" s="50"/>
      <c r="QEC264" s="50"/>
      <c r="QED264" s="50"/>
      <c r="QEE264" s="50"/>
      <c r="QEF264" s="50"/>
      <c r="QEG264" s="102"/>
      <c r="QEH264" s="103"/>
      <c r="QEI264" s="101"/>
      <c r="QEJ264" s="106"/>
      <c r="QEK264" s="105"/>
      <c r="QEL264" s="50"/>
      <c r="QEM264" s="50"/>
      <c r="QEN264" s="50"/>
      <c r="QEO264" s="50"/>
      <c r="QEP264" s="50"/>
      <c r="QEQ264" s="50"/>
      <c r="QER264" s="50"/>
      <c r="QES264" s="50"/>
      <c r="QET264" s="50"/>
      <c r="QEU264" s="50"/>
      <c r="QEV264" s="50"/>
      <c r="QEW264" s="50"/>
      <c r="QEX264" s="50"/>
      <c r="QEY264" s="50"/>
      <c r="QEZ264" s="50"/>
      <c r="QFA264" s="50"/>
      <c r="QFB264" s="50"/>
      <c r="QFC264" s="50"/>
      <c r="QFD264" s="50"/>
      <c r="QFE264" s="50"/>
      <c r="QFF264" s="50"/>
      <c r="QFG264" s="50"/>
      <c r="QFH264" s="50"/>
      <c r="QFI264" s="50"/>
      <c r="QFJ264" s="50"/>
      <c r="QFK264" s="50"/>
      <c r="QFL264" s="50"/>
      <c r="QFM264" s="50"/>
      <c r="QFN264" s="50"/>
      <c r="QFO264" s="50"/>
      <c r="QFP264" s="50"/>
      <c r="QFQ264" s="102"/>
      <c r="QFR264" s="103"/>
      <c r="QFS264" s="101"/>
      <c r="QFT264" s="106"/>
      <c r="QFU264" s="105"/>
      <c r="QFV264" s="50"/>
      <c r="QFW264" s="50"/>
      <c r="QFX264" s="50"/>
      <c r="QFY264" s="50"/>
      <c r="QFZ264" s="50"/>
      <c r="QGA264" s="50"/>
      <c r="QGB264" s="50"/>
      <c r="QGC264" s="50"/>
      <c r="QGD264" s="50"/>
      <c r="QGE264" s="50"/>
      <c r="QGF264" s="50"/>
      <c r="QGG264" s="50"/>
      <c r="QGH264" s="50"/>
      <c r="QGI264" s="50"/>
      <c r="QGJ264" s="50"/>
      <c r="QGK264" s="50"/>
      <c r="QGL264" s="50"/>
      <c r="QGM264" s="50"/>
      <c r="QGN264" s="50"/>
      <c r="QGO264" s="50"/>
      <c r="QGP264" s="50"/>
      <c r="QGQ264" s="50"/>
      <c r="QGR264" s="50"/>
      <c r="QGS264" s="50"/>
      <c r="QGT264" s="50"/>
      <c r="QGU264" s="50"/>
      <c r="QGV264" s="50"/>
      <c r="QGW264" s="50"/>
      <c r="QGX264" s="50"/>
      <c r="QGY264" s="50"/>
      <c r="QGZ264" s="50"/>
      <c r="QHA264" s="102"/>
      <c r="QHB264" s="103"/>
      <c r="QHC264" s="101"/>
      <c r="QHD264" s="106"/>
      <c r="QHE264" s="105"/>
      <c r="QHF264" s="50"/>
      <c r="QHG264" s="50"/>
      <c r="QHH264" s="50"/>
      <c r="QHI264" s="50"/>
      <c r="QHJ264" s="50"/>
      <c r="QHK264" s="50"/>
      <c r="QHL264" s="50"/>
      <c r="QHM264" s="50"/>
      <c r="QHN264" s="50"/>
      <c r="QHO264" s="50"/>
      <c r="QHP264" s="50"/>
      <c r="QHQ264" s="50"/>
      <c r="QHR264" s="50"/>
      <c r="QHS264" s="50"/>
      <c r="QHT264" s="50"/>
      <c r="QHU264" s="50"/>
      <c r="QHV264" s="50"/>
      <c r="QHW264" s="50"/>
      <c r="QHX264" s="50"/>
      <c r="QHY264" s="50"/>
      <c r="QHZ264" s="50"/>
      <c r="QIA264" s="50"/>
      <c r="QIB264" s="50"/>
      <c r="QIC264" s="50"/>
      <c r="QID264" s="50"/>
      <c r="QIE264" s="50"/>
      <c r="QIF264" s="50"/>
      <c r="QIG264" s="50"/>
      <c r="QIH264" s="50"/>
      <c r="QII264" s="50"/>
      <c r="QIJ264" s="50"/>
      <c r="QIK264" s="102"/>
      <c r="QIL264" s="103"/>
      <c r="QIM264" s="101"/>
      <c r="QIN264" s="106"/>
      <c r="QIO264" s="105"/>
      <c r="QIP264" s="50"/>
      <c r="QIQ264" s="50"/>
      <c r="QIR264" s="50"/>
      <c r="QIS264" s="50"/>
      <c r="QIT264" s="50"/>
      <c r="QIU264" s="50"/>
      <c r="QIV264" s="50"/>
      <c r="QIW264" s="50"/>
      <c r="QIX264" s="50"/>
      <c r="QIY264" s="50"/>
      <c r="QIZ264" s="50"/>
      <c r="QJA264" s="50"/>
      <c r="QJB264" s="50"/>
      <c r="QJC264" s="50"/>
      <c r="QJD264" s="50"/>
      <c r="QJE264" s="50"/>
      <c r="QJF264" s="50"/>
      <c r="QJG264" s="50"/>
      <c r="QJH264" s="50"/>
      <c r="QJI264" s="50"/>
      <c r="QJJ264" s="50"/>
      <c r="QJK264" s="50"/>
      <c r="QJL264" s="50"/>
      <c r="QJM264" s="50"/>
      <c r="QJN264" s="50"/>
      <c r="QJO264" s="50"/>
      <c r="QJP264" s="50"/>
      <c r="QJQ264" s="50"/>
      <c r="QJR264" s="50"/>
      <c r="QJS264" s="50"/>
      <c r="QJT264" s="50"/>
      <c r="QJU264" s="102"/>
      <c r="QJV264" s="103"/>
      <c r="QJW264" s="101"/>
      <c r="QJX264" s="106"/>
      <c r="QJY264" s="105"/>
      <c r="QJZ264" s="50"/>
      <c r="QKA264" s="50"/>
      <c r="QKB264" s="50"/>
      <c r="QKC264" s="50"/>
      <c r="QKD264" s="50"/>
      <c r="QKE264" s="50"/>
      <c r="QKF264" s="50"/>
      <c r="QKG264" s="50"/>
      <c r="QKH264" s="50"/>
      <c r="QKI264" s="50"/>
      <c r="QKJ264" s="50"/>
      <c r="QKK264" s="50"/>
      <c r="QKL264" s="50"/>
      <c r="QKM264" s="50"/>
      <c r="QKN264" s="50"/>
      <c r="QKO264" s="50"/>
      <c r="QKP264" s="50"/>
      <c r="QKQ264" s="50"/>
      <c r="QKR264" s="50"/>
      <c r="QKS264" s="50"/>
      <c r="QKT264" s="50"/>
      <c r="QKU264" s="50"/>
      <c r="QKV264" s="50"/>
      <c r="QKW264" s="50"/>
      <c r="QKX264" s="50"/>
      <c r="QKY264" s="50"/>
      <c r="QKZ264" s="50"/>
      <c r="QLA264" s="50"/>
      <c r="QLB264" s="50"/>
      <c r="QLC264" s="50"/>
      <c r="QLD264" s="50"/>
      <c r="QLE264" s="102"/>
      <c r="QLF264" s="103"/>
      <c r="QLG264" s="101"/>
      <c r="QLH264" s="106"/>
      <c r="QLI264" s="105"/>
      <c r="QLJ264" s="50"/>
      <c r="QLK264" s="50"/>
      <c r="QLL264" s="50"/>
      <c r="QLM264" s="50"/>
      <c r="QLN264" s="50"/>
      <c r="QLO264" s="50"/>
      <c r="QLP264" s="50"/>
      <c r="QLQ264" s="50"/>
      <c r="QLR264" s="50"/>
      <c r="QLS264" s="50"/>
      <c r="QLT264" s="50"/>
      <c r="QLU264" s="50"/>
      <c r="QLV264" s="50"/>
      <c r="QLW264" s="50"/>
      <c r="QLX264" s="50"/>
      <c r="QLY264" s="50"/>
      <c r="QLZ264" s="50"/>
      <c r="QMA264" s="50"/>
      <c r="QMB264" s="50"/>
      <c r="QMC264" s="50"/>
      <c r="QMD264" s="50"/>
      <c r="QME264" s="50"/>
      <c r="QMF264" s="50"/>
      <c r="QMG264" s="50"/>
      <c r="QMH264" s="50"/>
      <c r="QMI264" s="50"/>
      <c r="QMJ264" s="50"/>
      <c r="QMK264" s="50"/>
      <c r="QML264" s="50"/>
      <c r="QMM264" s="50"/>
      <c r="QMN264" s="50"/>
      <c r="QMO264" s="102"/>
      <c r="QMP264" s="103"/>
      <c r="QMQ264" s="101"/>
      <c r="QMR264" s="106"/>
      <c r="QMS264" s="105"/>
      <c r="QMT264" s="50"/>
      <c r="QMU264" s="50"/>
      <c r="QMV264" s="50"/>
      <c r="QMW264" s="50"/>
      <c r="QMX264" s="50"/>
      <c r="QMY264" s="50"/>
      <c r="QMZ264" s="50"/>
      <c r="QNA264" s="50"/>
      <c r="QNB264" s="50"/>
      <c r="QNC264" s="50"/>
      <c r="QND264" s="50"/>
      <c r="QNE264" s="50"/>
      <c r="QNF264" s="50"/>
      <c r="QNG264" s="50"/>
      <c r="QNH264" s="50"/>
      <c r="QNI264" s="50"/>
      <c r="QNJ264" s="50"/>
      <c r="QNK264" s="50"/>
      <c r="QNL264" s="50"/>
      <c r="QNM264" s="50"/>
      <c r="QNN264" s="50"/>
      <c r="QNO264" s="50"/>
      <c r="QNP264" s="50"/>
      <c r="QNQ264" s="50"/>
      <c r="QNR264" s="50"/>
      <c r="QNS264" s="50"/>
      <c r="QNT264" s="50"/>
      <c r="QNU264" s="50"/>
      <c r="QNV264" s="50"/>
      <c r="QNW264" s="50"/>
      <c r="QNX264" s="50"/>
      <c r="QNY264" s="102"/>
      <c r="QNZ264" s="103"/>
      <c r="QOA264" s="101"/>
      <c r="QOB264" s="106"/>
      <c r="QOC264" s="105"/>
      <c r="QOD264" s="50"/>
      <c r="QOE264" s="50"/>
      <c r="QOF264" s="50"/>
      <c r="QOG264" s="50"/>
      <c r="QOH264" s="50"/>
      <c r="QOI264" s="50"/>
      <c r="QOJ264" s="50"/>
      <c r="QOK264" s="50"/>
      <c r="QOL264" s="50"/>
      <c r="QOM264" s="50"/>
      <c r="QON264" s="50"/>
      <c r="QOO264" s="50"/>
      <c r="QOP264" s="50"/>
      <c r="QOQ264" s="50"/>
      <c r="QOR264" s="50"/>
      <c r="QOS264" s="50"/>
      <c r="QOT264" s="50"/>
      <c r="QOU264" s="50"/>
      <c r="QOV264" s="50"/>
      <c r="QOW264" s="50"/>
      <c r="QOX264" s="50"/>
      <c r="QOY264" s="50"/>
      <c r="QOZ264" s="50"/>
      <c r="QPA264" s="50"/>
      <c r="QPB264" s="50"/>
      <c r="QPC264" s="50"/>
      <c r="QPD264" s="50"/>
      <c r="QPE264" s="50"/>
      <c r="QPF264" s="50"/>
      <c r="QPG264" s="50"/>
      <c r="QPH264" s="50"/>
      <c r="QPI264" s="102"/>
      <c r="QPJ264" s="103"/>
      <c r="QPK264" s="101"/>
      <c r="QPL264" s="106"/>
      <c r="QPM264" s="105"/>
      <c r="QPN264" s="50"/>
      <c r="QPO264" s="50"/>
      <c r="QPP264" s="50"/>
      <c r="QPQ264" s="50"/>
      <c r="QPR264" s="50"/>
      <c r="QPS264" s="50"/>
      <c r="QPT264" s="50"/>
      <c r="QPU264" s="50"/>
      <c r="QPV264" s="50"/>
      <c r="QPW264" s="50"/>
      <c r="QPX264" s="50"/>
      <c r="QPY264" s="50"/>
      <c r="QPZ264" s="50"/>
      <c r="QQA264" s="50"/>
      <c r="QQB264" s="50"/>
      <c r="QQC264" s="50"/>
      <c r="QQD264" s="50"/>
      <c r="QQE264" s="50"/>
      <c r="QQF264" s="50"/>
      <c r="QQG264" s="50"/>
      <c r="QQH264" s="50"/>
      <c r="QQI264" s="50"/>
      <c r="QQJ264" s="50"/>
      <c r="QQK264" s="50"/>
      <c r="QQL264" s="50"/>
      <c r="QQM264" s="50"/>
      <c r="QQN264" s="50"/>
      <c r="QQO264" s="50"/>
      <c r="QQP264" s="50"/>
      <c r="QQQ264" s="50"/>
      <c r="QQR264" s="50"/>
      <c r="QQS264" s="102"/>
      <c r="QQT264" s="103"/>
      <c r="QQU264" s="101"/>
      <c r="QQV264" s="106"/>
      <c r="QQW264" s="105"/>
      <c r="QQX264" s="50"/>
      <c r="QQY264" s="50"/>
      <c r="QQZ264" s="50"/>
      <c r="QRA264" s="50"/>
      <c r="QRB264" s="50"/>
      <c r="QRC264" s="50"/>
      <c r="QRD264" s="50"/>
      <c r="QRE264" s="50"/>
      <c r="QRF264" s="50"/>
      <c r="QRG264" s="50"/>
      <c r="QRH264" s="50"/>
      <c r="QRI264" s="50"/>
      <c r="QRJ264" s="50"/>
      <c r="QRK264" s="50"/>
      <c r="QRL264" s="50"/>
      <c r="QRM264" s="50"/>
      <c r="QRN264" s="50"/>
      <c r="QRO264" s="50"/>
      <c r="QRP264" s="50"/>
      <c r="QRQ264" s="50"/>
      <c r="QRR264" s="50"/>
      <c r="QRS264" s="50"/>
      <c r="QRT264" s="50"/>
      <c r="QRU264" s="50"/>
      <c r="QRV264" s="50"/>
      <c r="QRW264" s="50"/>
      <c r="QRX264" s="50"/>
      <c r="QRY264" s="50"/>
      <c r="QRZ264" s="50"/>
      <c r="QSA264" s="50"/>
      <c r="QSB264" s="50"/>
      <c r="QSC264" s="102"/>
      <c r="QSD264" s="103"/>
      <c r="QSE264" s="101"/>
      <c r="QSF264" s="106"/>
      <c r="QSG264" s="105"/>
      <c r="QSH264" s="50"/>
      <c r="QSI264" s="50"/>
      <c r="QSJ264" s="50"/>
      <c r="QSK264" s="50"/>
      <c r="QSL264" s="50"/>
      <c r="QSM264" s="50"/>
      <c r="QSN264" s="50"/>
      <c r="QSO264" s="50"/>
      <c r="QSP264" s="50"/>
      <c r="QSQ264" s="50"/>
      <c r="QSR264" s="50"/>
      <c r="QSS264" s="50"/>
      <c r="QST264" s="50"/>
      <c r="QSU264" s="50"/>
      <c r="QSV264" s="50"/>
      <c r="QSW264" s="50"/>
      <c r="QSX264" s="50"/>
      <c r="QSY264" s="50"/>
      <c r="QSZ264" s="50"/>
      <c r="QTA264" s="50"/>
      <c r="QTB264" s="50"/>
      <c r="QTC264" s="50"/>
      <c r="QTD264" s="50"/>
      <c r="QTE264" s="50"/>
      <c r="QTF264" s="50"/>
      <c r="QTG264" s="50"/>
      <c r="QTH264" s="50"/>
      <c r="QTI264" s="50"/>
      <c r="QTJ264" s="50"/>
      <c r="QTK264" s="50"/>
      <c r="QTL264" s="50"/>
      <c r="QTM264" s="102"/>
      <c r="QTN264" s="103"/>
      <c r="QTO264" s="101"/>
      <c r="QTP264" s="106"/>
      <c r="QTQ264" s="105"/>
      <c r="QTR264" s="50"/>
      <c r="QTS264" s="50"/>
      <c r="QTT264" s="50"/>
      <c r="QTU264" s="50"/>
      <c r="QTV264" s="50"/>
      <c r="QTW264" s="50"/>
      <c r="QTX264" s="50"/>
      <c r="QTY264" s="50"/>
      <c r="QTZ264" s="50"/>
      <c r="QUA264" s="50"/>
      <c r="QUB264" s="50"/>
      <c r="QUC264" s="50"/>
      <c r="QUD264" s="50"/>
      <c r="QUE264" s="50"/>
      <c r="QUF264" s="50"/>
      <c r="QUG264" s="50"/>
      <c r="QUH264" s="50"/>
      <c r="QUI264" s="50"/>
      <c r="QUJ264" s="50"/>
      <c r="QUK264" s="50"/>
      <c r="QUL264" s="50"/>
      <c r="QUM264" s="50"/>
      <c r="QUN264" s="50"/>
      <c r="QUO264" s="50"/>
      <c r="QUP264" s="50"/>
      <c r="QUQ264" s="50"/>
      <c r="QUR264" s="50"/>
      <c r="QUS264" s="50"/>
      <c r="QUT264" s="50"/>
      <c r="QUU264" s="50"/>
      <c r="QUV264" s="50"/>
      <c r="QUW264" s="102"/>
      <c r="QUX264" s="103"/>
      <c r="QUY264" s="101"/>
      <c r="QUZ264" s="106"/>
      <c r="QVA264" s="105"/>
      <c r="QVB264" s="50"/>
      <c r="QVC264" s="50"/>
      <c r="QVD264" s="50"/>
      <c r="QVE264" s="50"/>
      <c r="QVF264" s="50"/>
      <c r="QVG264" s="50"/>
      <c r="QVH264" s="50"/>
      <c r="QVI264" s="50"/>
      <c r="QVJ264" s="50"/>
      <c r="QVK264" s="50"/>
      <c r="QVL264" s="50"/>
      <c r="QVM264" s="50"/>
      <c r="QVN264" s="50"/>
      <c r="QVO264" s="50"/>
      <c r="QVP264" s="50"/>
      <c r="QVQ264" s="50"/>
      <c r="QVR264" s="50"/>
      <c r="QVS264" s="50"/>
      <c r="QVT264" s="50"/>
      <c r="QVU264" s="50"/>
      <c r="QVV264" s="50"/>
      <c r="QVW264" s="50"/>
      <c r="QVX264" s="50"/>
      <c r="QVY264" s="50"/>
      <c r="QVZ264" s="50"/>
      <c r="QWA264" s="50"/>
      <c r="QWB264" s="50"/>
      <c r="QWC264" s="50"/>
      <c r="QWD264" s="50"/>
      <c r="QWE264" s="50"/>
      <c r="QWF264" s="50"/>
      <c r="QWG264" s="102"/>
      <c r="QWH264" s="103"/>
      <c r="QWI264" s="101"/>
      <c r="QWJ264" s="106"/>
      <c r="QWK264" s="105"/>
      <c r="QWL264" s="50"/>
      <c r="QWM264" s="50"/>
      <c r="QWN264" s="50"/>
      <c r="QWO264" s="50"/>
      <c r="QWP264" s="50"/>
      <c r="QWQ264" s="50"/>
      <c r="QWR264" s="50"/>
      <c r="QWS264" s="50"/>
      <c r="QWT264" s="50"/>
      <c r="QWU264" s="50"/>
      <c r="QWV264" s="50"/>
      <c r="QWW264" s="50"/>
      <c r="QWX264" s="50"/>
      <c r="QWY264" s="50"/>
      <c r="QWZ264" s="50"/>
      <c r="QXA264" s="50"/>
      <c r="QXB264" s="50"/>
      <c r="QXC264" s="50"/>
      <c r="QXD264" s="50"/>
      <c r="QXE264" s="50"/>
      <c r="QXF264" s="50"/>
      <c r="QXG264" s="50"/>
      <c r="QXH264" s="50"/>
      <c r="QXI264" s="50"/>
      <c r="QXJ264" s="50"/>
      <c r="QXK264" s="50"/>
      <c r="QXL264" s="50"/>
      <c r="QXM264" s="50"/>
      <c r="QXN264" s="50"/>
      <c r="QXO264" s="50"/>
      <c r="QXP264" s="50"/>
      <c r="QXQ264" s="102"/>
      <c r="QXR264" s="103"/>
      <c r="QXS264" s="101"/>
      <c r="QXT264" s="106"/>
      <c r="QXU264" s="105"/>
      <c r="QXV264" s="50"/>
      <c r="QXW264" s="50"/>
      <c r="QXX264" s="50"/>
      <c r="QXY264" s="50"/>
      <c r="QXZ264" s="50"/>
      <c r="QYA264" s="50"/>
      <c r="QYB264" s="50"/>
      <c r="QYC264" s="50"/>
      <c r="QYD264" s="50"/>
      <c r="QYE264" s="50"/>
      <c r="QYF264" s="50"/>
      <c r="QYG264" s="50"/>
      <c r="QYH264" s="50"/>
      <c r="QYI264" s="50"/>
      <c r="QYJ264" s="50"/>
      <c r="QYK264" s="50"/>
      <c r="QYL264" s="50"/>
      <c r="QYM264" s="50"/>
      <c r="QYN264" s="50"/>
      <c r="QYO264" s="50"/>
      <c r="QYP264" s="50"/>
      <c r="QYQ264" s="50"/>
      <c r="QYR264" s="50"/>
      <c r="QYS264" s="50"/>
      <c r="QYT264" s="50"/>
      <c r="QYU264" s="50"/>
      <c r="QYV264" s="50"/>
      <c r="QYW264" s="50"/>
      <c r="QYX264" s="50"/>
      <c r="QYY264" s="50"/>
      <c r="QYZ264" s="50"/>
      <c r="QZA264" s="102"/>
      <c r="QZB264" s="103"/>
      <c r="QZC264" s="101"/>
      <c r="QZD264" s="106"/>
      <c r="QZE264" s="105"/>
      <c r="QZF264" s="50"/>
      <c r="QZG264" s="50"/>
      <c r="QZH264" s="50"/>
      <c r="QZI264" s="50"/>
      <c r="QZJ264" s="50"/>
      <c r="QZK264" s="50"/>
      <c r="QZL264" s="50"/>
      <c r="QZM264" s="50"/>
      <c r="QZN264" s="50"/>
      <c r="QZO264" s="50"/>
      <c r="QZP264" s="50"/>
      <c r="QZQ264" s="50"/>
      <c r="QZR264" s="50"/>
      <c r="QZS264" s="50"/>
      <c r="QZT264" s="50"/>
      <c r="QZU264" s="50"/>
      <c r="QZV264" s="50"/>
      <c r="QZW264" s="50"/>
      <c r="QZX264" s="50"/>
      <c r="QZY264" s="50"/>
      <c r="QZZ264" s="50"/>
      <c r="RAA264" s="50"/>
      <c r="RAB264" s="50"/>
      <c r="RAC264" s="50"/>
      <c r="RAD264" s="50"/>
      <c r="RAE264" s="50"/>
      <c r="RAF264" s="50"/>
      <c r="RAG264" s="50"/>
      <c r="RAH264" s="50"/>
      <c r="RAI264" s="50"/>
      <c r="RAJ264" s="50"/>
      <c r="RAK264" s="102"/>
      <c r="RAL264" s="103"/>
      <c r="RAM264" s="101"/>
      <c r="RAN264" s="106"/>
      <c r="RAO264" s="105"/>
      <c r="RAP264" s="50"/>
      <c r="RAQ264" s="50"/>
      <c r="RAR264" s="50"/>
      <c r="RAS264" s="50"/>
      <c r="RAT264" s="50"/>
      <c r="RAU264" s="50"/>
      <c r="RAV264" s="50"/>
      <c r="RAW264" s="50"/>
      <c r="RAX264" s="50"/>
      <c r="RAY264" s="50"/>
      <c r="RAZ264" s="50"/>
      <c r="RBA264" s="50"/>
      <c r="RBB264" s="50"/>
      <c r="RBC264" s="50"/>
      <c r="RBD264" s="50"/>
      <c r="RBE264" s="50"/>
      <c r="RBF264" s="50"/>
      <c r="RBG264" s="50"/>
      <c r="RBH264" s="50"/>
      <c r="RBI264" s="50"/>
      <c r="RBJ264" s="50"/>
      <c r="RBK264" s="50"/>
      <c r="RBL264" s="50"/>
      <c r="RBM264" s="50"/>
      <c r="RBN264" s="50"/>
      <c r="RBO264" s="50"/>
      <c r="RBP264" s="50"/>
      <c r="RBQ264" s="50"/>
      <c r="RBR264" s="50"/>
      <c r="RBS264" s="50"/>
      <c r="RBT264" s="50"/>
      <c r="RBU264" s="102"/>
      <c r="RBV264" s="103"/>
      <c r="RBW264" s="101"/>
      <c r="RBX264" s="106"/>
      <c r="RBY264" s="105"/>
      <c r="RBZ264" s="50"/>
      <c r="RCA264" s="50"/>
      <c r="RCB264" s="50"/>
      <c r="RCC264" s="50"/>
      <c r="RCD264" s="50"/>
      <c r="RCE264" s="50"/>
      <c r="RCF264" s="50"/>
      <c r="RCG264" s="50"/>
      <c r="RCH264" s="50"/>
      <c r="RCI264" s="50"/>
      <c r="RCJ264" s="50"/>
      <c r="RCK264" s="50"/>
      <c r="RCL264" s="50"/>
      <c r="RCM264" s="50"/>
      <c r="RCN264" s="50"/>
      <c r="RCO264" s="50"/>
      <c r="RCP264" s="50"/>
      <c r="RCQ264" s="50"/>
      <c r="RCR264" s="50"/>
      <c r="RCS264" s="50"/>
      <c r="RCT264" s="50"/>
      <c r="RCU264" s="50"/>
      <c r="RCV264" s="50"/>
      <c r="RCW264" s="50"/>
      <c r="RCX264" s="50"/>
      <c r="RCY264" s="50"/>
      <c r="RCZ264" s="50"/>
      <c r="RDA264" s="50"/>
      <c r="RDB264" s="50"/>
      <c r="RDC264" s="50"/>
      <c r="RDD264" s="50"/>
      <c r="RDE264" s="102"/>
      <c r="RDF264" s="103"/>
      <c r="RDG264" s="101"/>
      <c r="RDH264" s="106"/>
      <c r="RDI264" s="105"/>
      <c r="RDJ264" s="50"/>
      <c r="RDK264" s="50"/>
      <c r="RDL264" s="50"/>
      <c r="RDM264" s="50"/>
      <c r="RDN264" s="50"/>
      <c r="RDO264" s="50"/>
      <c r="RDP264" s="50"/>
      <c r="RDQ264" s="50"/>
      <c r="RDR264" s="50"/>
      <c r="RDS264" s="50"/>
      <c r="RDT264" s="50"/>
      <c r="RDU264" s="50"/>
      <c r="RDV264" s="50"/>
      <c r="RDW264" s="50"/>
      <c r="RDX264" s="50"/>
      <c r="RDY264" s="50"/>
      <c r="RDZ264" s="50"/>
      <c r="REA264" s="50"/>
      <c r="REB264" s="50"/>
      <c r="REC264" s="50"/>
      <c r="RED264" s="50"/>
      <c r="REE264" s="50"/>
      <c r="REF264" s="50"/>
      <c r="REG264" s="50"/>
      <c r="REH264" s="50"/>
      <c r="REI264" s="50"/>
      <c r="REJ264" s="50"/>
      <c r="REK264" s="50"/>
      <c r="REL264" s="50"/>
      <c r="REM264" s="50"/>
      <c r="REN264" s="50"/>
      <c r="REO264" s="102"/>
      <c r="REP264" s="103"/>
      <c r="REQ264" s="101"/>
      <c r="RER264" s="106"/>
      <c r="RES264" s="105"/>
      <c r="RET264" s="50"/>
      <c r="REU264" s="50"/>
      <c r="REV264" s="50"/>
      <c r="REW264" s="50"/>
      <c r="REX264" s="50"/>
      <c r="REY264" s="50"/>
      <c r="REZ264" s="50"/>
      <c r="RFA264" s="50"/>
      <c r="RFB264" s="50"/>
      <c r="RFC264" s="50"/>
      <c r="RFD264" s="50"/>
      <c r="RFE264" s="50"/>
      <c r="RFF264" s="50"/>
      <c r="RFG264" s="50"/>
      <c r="RFH264" s="50"/>
      <c r="RFI264" s="50"/>
      <c r="RFJ264" s="50"/>
      <c r="RFK264" s="50"/>
      <c r="RFL264" s="50"/>
      <c r="RFM264" s="50"/>
      <c r="RFN264" s="50"/>
      <c r="RFO264" s="50"/>
      <c r="RFP264" s="50"/>
      <c r="RFQ264" s="50"/>
      <c r="RFR264" s="50"/>
      <c r="RFS264" s="50"/>
      <c r="RFT264" s="50"/>
      <c r="RFU264" s="50"/>
      <c r="RFV264" s="50"/>
      <c r="RFW264" s="50"/>
      <c r="RFX264" s="50"/>
      <c r="RFY264" s="102"/>
      <c r="RFZ264" s="103"/>
      <c r="RGA264" s="101"/>
      <c r="RGB264" s="106"/>
      <c r="RGC264" s="105"/>
      <c r="RGD264" s="50"/>
      <c r="RGE264" s="50"/>
      <c r="RGF264" s="50"/>
      <c r="RGG264" s="50"/>
      <c r="RGH264" s="50"/>
      <c r="RGI264" s="50"/>
      <c r="RGJ264" s="50"/>
      <c r="RGK264" s="50"/>
      <c r="RGL264" s="50"/>
      <c r="RGM264" s="50"/>
      <c r="RGN264" s="50"/>
      <c r="RGO264" s="50"/>
      <c r="RGP264" s="50"/>
      <c r="RGQ264" s="50"/>
      <c r="RGR264" s="50"/>
      <c r="RGS264" s="50"/>
      <c r="RGT264" s="50"/>
      <c r="RGU264" s="50"/>
      <c r="RGV264" s="50"/>
      <c r="RGW264" s="50"/>
      <c r="RGX264" s="50"/>
      <c r="RGY264" s="50"/>
      <c r="RGZ264" s="50"/>
      <c r="RHA264" s="50"/>
      <c r="RHB264" s="50"/>
      <c r="RHC264" s="50"/>
      <c r="RHD264" s="50"/>
      <c r="RHE264" s="50"/>
      <c r="RHF264" s="50"/>
      <c r="RHG264" s="50"/>
      <c r="RHH264" s="50"/>
      <c r="RHI264" s="102"/>
      <c r="RHJ264" s="103"/>
      <c r="RHK264" s="101"/>
      <c r="RHL264" s="106"/>
      <c r="RHM264" s="105"/>
      <c r="RHN264" s="50"/>
      <c r="RHO264" s="50"/>
      <c r="RHP264" s="50"/>
      <c r="RHQ264" s="50"/>
      <c r="RHR264" s="50"/>
      <c r="RHS264" s="50"/>
      <c r="RHT264" s="50"/>
      <c r="RHU264" s="50"/>
      <c r="RHV264" s="50"/>
      <c r="RHW264" s="50"/>
      <c r="RHX264" s="50"/>
      <c r="RHY264" s="50"/>
      <c r="RHZ264" s="50"/>
      <c r="RIA264" s="50"/>
      <c r="RIB264" s="50"/>
      <c r="RIC264" s="50"/>
      <c r="RID264" s="50"/>
      <c r="RIE264" s="50"/>
      <c r="RIF264" s="50"/>
      <c r="RIG264" s="50"/>
      <c r="RIH264" s="50"/>
      <c r="RII264" s="50"/>
      <c r="RIJ264" s="50"/>
      <c r="RIK264" s="50"/>
      <c r="RIL264" s="50"/>
      <c r="RIM264" s="50"/>
      <c r="RIN264" s="50"/>
      <c r="RIO264" s="50"/>
      <c r="RIP264" s="50"/>
      <c r="RIQ264" s="50"/>
      <c r="RIR264" s="50"/>
      <c r="RIS264" s="102"/>
      <c r="RIT264" s="103"/>
      <c r="RIU264" s="101"/>
      <c r="RIV264" s="106"/>
      <c r="RIW264" s="105"/>
      <c r="RIX264" s="50"/>
      <c r="RIY264" s="50"/>
      <c r="RIZ264" s="50"/>
      <c r="RJA264" s="50"/>
      <c r="RJB264" s="50"/>
      <c r="RJC264" s="50"/>
      <c r="RJD264" s="50"/>
      <c r="RJE264" s="50"/>
      <c r="RJF264" s="50"/>
      <c r="RJG264" s="50"/>
      <c r="RJH264" s="50"/>
      <c r="RJI264" s="50"/>
      <c r="RJJ264" s="50"/>
      <c r="RJK264" s="50"/>
      <c r="RJL264" s="50"/>
      <c r="RJM264" s="50"/>
      <c r="RJN264" s="50"/>
      <c r="RJO264" s="50"/>
      <c r="RJP264" s="50"/>
      <c r="RJQ264" s="50"/>
      <c r="RJR264" s="50"/>
      <c r="RJS264" s="50"/>
      <c r="RJT264" s="50"/>
      <c r="RJU264" s="50"/>
      <c r="RJV264" s="50"/>
      <c r="RJW264" s="50"/>
      <c r="RJX264" s="50"/>
      <c r="RJY264" s="50"/>
      <c r="RJZ264" s="50"/>
      <c r="RKA264" s="50"/>
      <c r="RKB264" s="50"/>
      <c r="RKC264" s="102"/>
      <c r="RKD264" s="103"/>
      <c r="RKE264" s="101"/>
      <c r="RKF264" s="106"/>
      <c r="RKG264" s="105"/>
      <c r="RKH264" s="50"/>
      <c r="RKI264" s="50"/>
      <c r="RKJ264" s="50"/>
      <c r="RKK264" s="50"/>
      <c r="RKL264" s="50"/>
      <c r="RKM264" s="50"/>
      <c r="RKN264" s="50"/>
      <c r="RKO264" s="50"/>
      <c r="RKP264" s="50"/>
      <c r="RKQ264" s="50"/>
      <c r="RKR264" s="50"/>
      <c r="RKS264" s="50"/>
      <c r="RKT264" s="50"/>
      <c r="RKU264" s="50"/>
      <c r="RKV264" s="50"/>
      <c r="RKW264" s="50"/>
      <c r="RKX264" s="50"/>
      <c r="RKY264" s="50"/>
      <c r="RKZ264" s="50"/>
      <c r="RLA264" s="50"/>
      <c r="RLB264" s="50"/>
      <c r="RLC264" s="50"/>
      <c r="RLD264" s="50"/>
      <c r="RLE264" s="50"/>
      <c r="RLF264" s="50"/>
      <c r="RLG264" s="50"/>
      <c r="RLH264" s="50"/>
      <c r="RLI264" s="50"/>
      <c r="RLJ264" s="50"/>
      <c r="RLK264" s="50"/>
      <c r="RLL264" s="50"/>
      <c r="RLM264" s="102"/>
      <c r="RLN264" s="103"/>
      <c r="RLO264" s="101"/>
      <c r="RLP264" s="106"/>
      <c r="RLQ264" s="105"/>
      <c r="RLR264" s="50"/>
      <c r="RLS264" s="50"/>
      <c r="RLT264" s="50"/>
      <c r="RLU264" s="50"/>
      <c r="RLV264" s="50"/>
      <c r="RLW264" s="50"/>
      <c r="RLX264" s="50"/>
      <c r="RLY264" s="50"/>
      <c r="RLZ264" s="50"/>
      <c r="RMA264" s="50"/>
      <c r="RMB264" s="50"/>
      <c r="RMC264" s="50"/>
      <c r="RMD264" s="50"/>
      <c r="RME264" s="50"/>
      <c r="RMF264" s="50"/>
      <c r="RMG264" s="50"/>
      <c r="RMH264" s="50"/>
      <c r="RMI264" s="50"/>
      <c r="RMJ264" s="50"/>
      <c r="RMK264" s="50"/>
      <c r="RML264" s="50"/>
      <c r="RMM264" s="50"/>
      <c r="RMN264" s="50"/>
      <c r="RMO264" s="50"/>
      <c r="RMP264" s="50"/>
      <c r="RMQ264" s="50"/>
      <c r="RMR264" s="50"/>
      <c r="RMS264" s="50"/>
      <c r="RMT264" s="50"/>
      <c r="RMU264" s="50"/>
      <c r="RMV264" s="50"/>
      <c r="RMW264" s="102"/>
      <c r="RMX264" s="103"/>
      <c r="RMY264" s="101"/>
      <c r="RMZ264" s="106"/>
      <c r="RNA264" s="105"/>
      <c r="RNB264" s="50"/>
      <c r="RNC264" s="50"/>
      <c r="RND264" s="50"/>
      <c r="RNE264" s="50"/>
      <c r="RNF264" s="50"/>
      <c r="RNG264" s="50"/>
      <c r="RNH264" s="50"/>
      <c r="RNI264" s="50"/>
      <c r="RNJ264" s="50"/>
      <c r="RNK264" s="50"/>
      <c r="RNL264" s="50"/>
      <c r="RNM264" s="50"/>
      <c r="RNN264" s="50"/>
      <c r="RNO264" s="50"/>
      <c r="RNP264" s="50"/>
      <c r="RNQ264" s="50"/>
      <c r="RNR264" s="50"/>
      <c r="RNS264" s="50"/>
      <c r="RNT264" s="50"/>
      <c r="RNU264" s="50"/>
      <c r="RNV264" s="50"/>
      <c r="RNW264" s="50"/>
      <c r="RNX264" s="50"/>
      <c r="RNY264" s="50"/>
      <c r="RNZ264" s="50"/>
      <c r="ROA264" s="50"/>
      <c r="ROB264" s="50"/>
      <c r="ROC264" s="50"/>
      <c r="ROD264" s="50"/>
      <c r="ROE264" s="50"/>
      <c r="ROF264" s="50"/>
      <c r="ROG264" s="102"/>
      <c r="ROH264" s="103"/>
      <c r="ROI264" s="101"/>
      <c r="ROJ264" s="106"/>
      <c r="ROK264" s="105"/>
      <c r="ROL264" s="50"/>
      <c r="ROM264" s="50"/>
      <c r="RON264" s="50"/>
      <c r="ROO264" s="50"/>
      <c r="ROP264" s="50"/>
      <c r="ROQ264" s="50"/>
      <c r="ROR264" s="50"/>
      <c r="ROS264" s="50"/>
      <c r="ROT264" s="50"/>
      <c r="ROU264" s="50"/>
      <c r="ROV264" s="50"/>
      <c r="ROW264" s="50"/>
      <c r="ROX264" s="50"/>
      <c r="ROY264" s="50"/>
      <c r="ROZ264" s="50"/>
      <c r="RPA264" s="50"/>
      <c r="RPB264" s="50"/>
      <c r="RPC264" s="50"/>
      <c r="RPD264" s="50"/>
      <c r="RPE264" s="50"/>
      <c r="RPF264" s="50"/>
      <c r="RPG264" s="50"/>
      <c r="RPH264" s="50"/>
      <c r="RPI264" s="50"/>
      <c r="RPJ264" s="50"/>
      <c r="RPK264" s="50"/>
      <c r="RPL264" s="50"/>
      <c r="RPM264" s="50"/>
      <c r="RPN264" s="50"/>
      <c r="RPO264" s="50"/>
      <c r="RPP264" s="50"/>
      <c r="RPQ264" s="102"/>
      <c r="RPR264" s="103"/>
      <c r="RPS264" s="101"/>
      <c r="RPT264" s="106"/>
      <c r="RPU264" s="105"/>
      <c r="RPV264" s="50"/>
      <c r="RPW264" s="50"/>
      <c r="RPX264" s="50"/>
      <c r="RPY264" s="50"/>
      <c r="RPZ264" s="50"/>
      <c r="RQA264" s="50"/>
      <c r="RQB264" s="50"/>
      <c r="RQC264" s="50"/>
      <c r="RQD264" s="50"/>
      <c r="RQE264" s="50"/>
      <c r="RQF264" s="50"/>
      <c r="RQG264" s="50"/>
      <c r="RQH264" s="50"/>
      <c r="RQI264" s="50"/>
      <c r="RQJ264" s="50"/>
      <c r="RQK264" s="50"/>
      <c r="RQL264" s="50"/>
      <c r="RQM264" s="50"/>
      <c r="RQN264" s="50"/>
      <c r="RQO264" s="50"/>
      <c r="RQP264" s="50"/>
      <c r="RQQ264" s="50"/>
      <c r="RQR264" s="50"/>
      <c r="RQS264" s="50"/>
      <c r="RQT264" s="50"/>
      <c r="RQU264" s="50"/>
      <c r="RQV264" s="50"/>
      <c r="RQW264" s="50"/>
      <c r="RQX264" s="50"/>
      <c r="RQY264" s="50"/>
      <c r="RQZ264" s="50"/>
      <c r="RRA264" s="102"/>
      <c r="RRB264" s="103"/>
      <c r="RRC264" s="101"/>
      <c r="RRD264" s="106"/>
      <c r="RRE264" s="105"/>
      <c r="RRF264" s="50"/>
      <c r="RRG264" s="50"/>
      <c r="RRH264" s="50"/>
      <c r="RRI264" s="50"/>
      <c r="RRJ264" s="50"/>
      <c r="RRK264" s="50"/>
      <c r="RRL264" s="50"/>
      <c r="RRM264" s="50"/>
      <c r="RRN264" s="50"/>
      <c r="RRO264" s="50"/>
      <c r="RRP264" s="50"/>
      <c r="RRQ264" s="50"/>
      <c r="RRR264" s="50"/>
      <c r="RRS264" s="50"/>
      <c r="RRT264" s="50"/>
      <c r="RRU264" s="50"/>
      <c r="RRV264" s="50"/>
      <c r="RRW264" s="50"/>
      <c r="RRX264" s="50"/>
      <c r="RRY264" s="50"/>
      <c r="RRZ264" s="50"/>
      <c r="RSA264" s="50"/>
      <c r="RSB264" s="50"/>
      <c r="RSC264" s="50"/>
      <c r="RSD264" s="50"/>
      <c r="RSE264" s="50"/>
      <c r="RSF264" s="50"/>
      <c r="RSG264" s="50"/>
      <c r="RSH264" s="50"/>
      <c r="RSI264" s="50"/>
      <c r="RSJ264" s="50"/>
      <c r="RSK264" s="102"/>
      <c r="RSL264" s="103"/>
      <c r="RSM264" s="101"/>
      <c r="RSN264" s="106"/>
      <c r="RSO264" s="105"/>
      <c r="RSP264" s="50"/>
      <c r="RSQ264" s="50"/>
      <c r="RSR264" s="50"/>
      <c r="RSS264" s="50"/>
      <c r="RST264" s="50"/>
      <c r="RSU264" s="50"/>
      <c r="RSV264" s="50"/>
      <c r="RSW264" s="50"/>
      <c r="RSX264" s="50"/>
      <c r="RSY264" s="50"/>
      <c r="RSZ264" s="50"/>
      <c r="RTA264" s="50"/>
      <c r="RTB264" s="50"/>
      <c r="RTC264" s="50"/>
      <c r="RTD264" s="50"/>
      <c r="RTE264" s="50"/>
      <c r="RTF264" s="50"/>
      <c r="RTG264" s="50"/>
      <c r="RTH264" s="50"/>
      <c r="RTI264" s="50"/>
      <c r="RTJ264" s="50"/>
      <c r="RTK264" s="50"/>
      <c r="RTL264" s="50"/>
      <c r="RTM264" s="50"/>
      <c r="RTN264" s="50"/>
      <c r="RTO264" s="50"/>
      <c r="RTP264" s="50"/>
      <c r="RTQ264" s="50"/>
      <c r="RTR264" s="50"/>
      <c r="RTS264" s="50"/>
      <c r="RTT264" s="50"/>
      <c r="RTU264" s="102"/>
      <c r="RTV264" s="103"/>
      <c r="RTW264" s="101"/>
      <c r="RTX264" s="106"/>
      <c r="RTY264" s="105"/>
      <c r="RTZ264" s="50"/>
      <c r="RUA264" s="50"/>
      <c r="RUB264" s="50"/>
      <c r="RUC264" s="50"/>
      <c r="RUD264" s="50"/>
      <c r="RUE264" s="50"/>
      <c r="RUF264" s="50"/>
      <c r="RUG264" s="50"/>
      <c r="RUH264" s="50"/>
      <c r="RUI264" s="50"/>
      <c r="RUJ264" s="50"/>
      <c r="RUK264" s="50"/>
      <c r="RUL264" s="50"/>
      <c r="RUM264" s="50"/>
      <c r="RUN264" s="50"/>
      <c r="RUO264" s="50"/>
      <c r="RUP264" s="50"/>
      <c r="RUQ264" s="50"/>
      <c r="RUR264" s="50"/>
      <c r="RUS264" s="50"/>
      <c r="RUT264" s="50"/>
      <c r="RUU264" s="50"/>
      <c r="RUV264" s="50"/>
      <c r="RUW264" s="50"/>
      <c r="RUX264" s="50"/>
      <c r="RUY264" s="50"/>
      <c r="RUZ264" s="50"/>
      <c r="RVA264" s="50"/>
      <c r="RVB264" s="50"/>
      <c r="RVC264" s="50"/>
      <c r="RVD264" s="50"/>
      <c r="RVE264" s="102"/>
      <c r="RVF264" s="103"/>
      <c r="RVG264" s="101"/>
      <c r="RVH264" s="106"/>
      <c r="RVI264" s="105"/>
      <c r="RVJ264" s="50"/>
      <c r="RVK264" s="50"/>
      <c r="RVL264" s="50"/>
      <c r="RVM264" s="50"/>
      <c r="RVN264" s="50"/>
      <c r="RVO264" s="50"/>
      <c r="RVP264" s="50"/>
      <c r="RVQ264" s="50"/>
      <c r="RVR264" s="50"/>
      <c r="RVS264" s="50"/>
      <c r="RVT264" s="50"/>
      <c r="RVU264" s="50"/>
      <c r="RVV264" s="50"/>
      <c r="RVW264" s="50"/>
      <c r="RVX264" s="50"/>
      <c r="RVY264" s="50"/>
      <c r="RVZ264" s="50"/>
      <c r="RWA264" s="50"/>
      <c r="RWB264" s="50"/>
      <c r="RWC264" s="50"/>
      <c r="RWD264" s="50"/>
      <c r="RWE264" s="50"/>
      <c r="RWF264" s="50"/>
      <c r="RWG264" s="50"/>
      <c r="RWH264" s="50"/>
      <c r="RWI264" s="50"/>
      <c r="RWJ264" s="50"/>
      <c r="RWK264" s="50"/>
      <c r="RWL264" s="50"/>
      <c r="RWM264" s="50"/>
      <c r="RWN264" s="50"/>
      <c r="RWO264" s="102"/>
      <c r="RWP264" s="103"/>
      <c r="RWQ264" s="101"/>
      <c r="RWR264" s="106"/>
      <c r="RWS264" s="105"/>
      <c r="RWT264" s="50"/>
      <c r="RWU264" s="50"/>
      <c r="RWV264" s="50"/>
      <c r="RWW264" s="50"/>
      <c r="RWX264" s="50"/>
      <c r="RWY264" s="50"/>
      <c r="RWZ264" s="50"/>
      <c r="RXA264" s="50"/>
      <c r="RXB264" s="50"/>
      <c r="RXC264" s="50"/>
      <c r="RXD264" s="50"/>
      <c r="RXE264" s="50"/>
      <c r="RXF264" s="50"/>
      <c r="RXG264" s="50"/>
      <c r="RXH264" s="50"/>
      <c r="RXI264" s="50"/>
      <c r="RXJ264" s="50"/>
      <c r="RXK264" s="50"/>
      <c r="RXL264" s="50"/>
      <c r="RXM264" s="50"/>
      <c r="RXN264" s="50"/>
      <c r="RXO264" s="50"/>
      <c r="RXP264" s="50"/>
      <c r="RXQ264" s="50"/>
      <c r="RXR264" s="50"/>
      <c r="RXS264" s="50"/>
      <c r="RXT264" s="50"/>
      <c r="RXU264" s="50"/>
      <c r="RXV264" s="50"/>
      <c r="RXW264" s="50"/>
      <c r="RXX264" s="50"/>
      <c r="RXY264" s="102"/>
      <c r="RXZ264" s="103"/>
      <c r="RYA264" s="101"/>
      <c r="RYB264" s="106"/>
      <c r="RYC264" s="105"/>
      <c r="RYD264" s="50"/>
      <c r="RYE264" s="50"/>
      <c r="RYF264" s="50"/>
      <c r="RYG264" s="50"/>
      <c r="RYH264" s="50"/>
      <c r="RYI264" s="50"/>
      <c r="RYJ264" s="50"/>
      <c r="RYK264" s="50"/>
      <c r="RYL264" s="50"/>
      <c r="RYM264" s="50"/>
      <c r="RYN264" s="50"/>
      <c r="RYO264" s="50"/>
      <c r="RYP264" s="50"/>
      <c r="RYQ264" s="50"/>
      <c r="RYR264" s="50"/>
      <c r="RYS264" s="50"/>
      <c r="RYT264" s="50"/>
      <c r="RYU264" s="50"/>
      <c r="RYV264" s="50"/>
      <c r="RYW264" s="50"/>
      <c r="RYX264" s="50"/>
      <c r="RYY264" s="50"/>
      <c r="RYZ264" s="50"/>
      <c r="RZA264" s="50"/>
      <c r="RZB264" s="50"/>
      <c r="RZC264" s="50"/>
      <c r="RZD264" s="50"/>
      <c r="RZE264" s="50"/>
      <c r="RZF264" s="50"/>
      <c r="RZG264" s="50"/>
      <c r="RZH264" s="50"/>
      <c r="RZI264" s="102"/>
      <c r="RZJ264" s="103"/>
      <c r="RZK264" s="101"/>
      <c r="RZL264" s="106"/>
      <c r="RZM264" s="105"/>
      <c r="RZN264" s="50"/>
      <c r="RZO264" s="50"/>
      <c r="RZP264" s="50"/>
      <c r="RZQ264" s="50"/>
      <c r="RZR264" s="50"/>
      <c r="RZS264" s="50"/>
      <c r="RZT264" s="50"/>
      <c r="RZU264" s="50"/>
      <c r="RZV264" s="50"/>
      <c r="RZW264" s="50"/>
      <c r="RZX264" s="50"/>
      <c r="RZY264" s="50"/>
      <c r="RZZ264" s="50"/>
      <c r="SAA264" s="50"/>
      <c r="SAB264" s="50"/>
      <c r="SAC264" s="50"/>
      <c r="SAD264" s="50"/>
      <c r="SAE264" s="50"/>
      <c r="SAF264" s="50"/>
      <c r="SAG264" s="50"/>
      <c r="SAH264" s="50"/>
      <c r="SAI264" s="50"/>
      <c r="SAJ264" s="50"/>
      <c r="SAK264" s="50"/>
      <c r="SAL264" s="50"/>
      <c r="SAM264" s="50"/>
      <c r="SAN264" s="50"/>
      <c r="SAO264" s="50"/>
      <c r="SAP264" s="50"/>
      <c r="SAQ264" s="50"/>
      <c r="SAR264" s="50"/>
      <c r="SAS264" s="102"/>
      <c r="SAT264" s="103"/>
      <c r="SAU264" s="101"/>
      <c r="SAV264" s="106"/>
      <c r="SAW264" s="105"/>
      <c r="SAX264" s="50"/>
      <c r="SAY264" s="50"/>
      <c r="SAZ264" s="50"/>
      <c r="SBA264" s="50"/>
      <c r="SBB264" s="50"/>
      <c r="SBC264" s="50"/>
      <c r="SBD264" s="50"/>
      <c r="SBE264" s="50"/>
      <c r="SBF264" s="50"/>
      <c r="SBG264" s="50"/>
      <c r="SBH264" s="50"/>
      <c r="SBI264" s="50"/>
      <c r="SBJ264" s="50"/>
      <c r="SBK264" s="50"/>
      <c r="SBL264" s="50"/>
      <c r="SBM264" s="50"/>
      <c r="SBN264" s="50"/>
      <c r="SBO264" s="50"/>
      <c r="SBP264" s="50"/>
      <c r="SBQ264" s="50"/>
      <c r="SBR264" s="50"/>
      <c r="SBS264" s="50"/>
      <c r="SBT264" s="50"/>
      <c r="SBU264" s="50"/>
      <c r="SBV264" s="50"/>
      <c r="SBW264" s="50"/>
      <c r="SBX264" s="50"/>
      <c r="SBY264" s="50"/>
      <c r="SBZ264" s="50"/>
      <c r="SCA264" s="50"/>
      <c r="SCB264" s="50"/>
      <c r="SCC264" s="102"/>
      <c r="SCD264" s="103"/>
      <c r="SCE264" s="101"/>
      <c r="SCF264" s="106"/>
      <c r="SCG264" s="105"/>
      <c r="SCH264" s="50"/>
      <c r="SCI264" s="50"/>
      <c r="SCJ264" s="50"/>
      <c r="SCK264" s="50"/>
      <c r="SCL264" s="50"/>
      <c r="SCM264" s="50"/>
      <c r="SCN264" s="50"/>
      <c r="SCO264" s="50"/>
      <c r="SCP264" s="50"/>
      <c r="SCQ264" s="50"/>
      <c r="SCR264" s="50"/>
      <c r="SCS264" s="50"/>
      <c r="SCT264" s="50"/>
      <c r="SCU264" s="50"/>
      <c r="SCV264" s="50"/>
      <c r="SCW264" s="50"/>
      <c r="SCX264" s="50"/>
      <c r="SCY264" s="50"/>
      <c r="SCZ264" s="50"/>
      <c r="SDA264" s="50"/>
      <c r="SDB264" s="50"/>
      <c r="SDC264" s="50"/>
      <c r="SDD264" s="50"/>
      <c r="SDE264" s="50"/>
      <c r="SDF264" s="50"/>
      <c r="SDG264" s="50"/>
      <c r="SDH264" s="50"/>
      <c r="SDI264" s="50"/>
      <c r="SDJ264" s="50"/>
      <c r="SDK264" s="50"/>
      <c r="SDL264" s="50"/>
      <c r="SDM264" s="102"/>
      <c r="SDN264" s="103"/>
      <c r="SDO264" s="101"/>
      <c r="SDP264" s="106"/>
      <c r="SDQ264" s="105"/>
      <c r="SDR264" s="50"/>
      <c r="SDS264" s="50"/>
      <c r="SDT264" s="50"/>
      <c r="SDU264" s="50"/>
      <c r="SDV264" s="50"/>
      <c r="SDW264" s="50"/>
      <c r="SDX264" s="50"/>
      <c r="SDY264" s="50"/>
      <c r="SDZ264" s="50"/>
      <c r="SEA264" s="50"/>
      <c r="SEB264" s="50"/>
      <c r="SEC264" s="50"/>
      <c r="SED264" s="50"/>
      <c r="SEE264" s="50"/>
      <c r="SEF264" s="50"/>
      <c r="SEG264" s="50"/>
      <c r="SEH264" s="50"/>
      <c r="SEI264" s="50"/>
      <c r="SEJ264" s="50"/>
      <c r="SEK264" s="50"/>
      <c r="SEL264" s="50"/>
      <c r="SEM264" s="50"/>
      <c r="SEN264" s="50"/>
      <c r="SEO264" s="50"/>
      <c r="SEP264" s="50"/>
      <c r="SEQ264" s="50"/>
      <c r="SER264" s="50"/>
      <c r="SES264" s="50"/>
      <c r="SET264" s="50"/>
      <c r="SEU264" s="50"/>
      <c r="SEV264" s="50"/>
      <c r="SEW264" s="102"/>
      <c r="SEX264" s="103"/>
      <c r="SEY264" s="101"/>
      <c r="SEZ264" s="106"/>
      <c r="SFA264" s="105"/>
      <c r="SFB264" s="50"/>
      <c r="SFC264" s="50"/>
      <c r="SFD264" s="50"/>
      <c r="SFE264" s="50"/>
      <c r="SFF264" s="50"/>
      <c r="SFG264" s="50"/>
      <c r="SFH264" s="50"/>
      <c r="SFI264" s="50"/>
      <c r="SFJ264" s="50"/>
      <c r="SFK264" s="50"/>
      <c r="SFL264" s="50"/>
      <c r="SFM264" s="50"/>
      <c r="SFN264" s="50"/>
      <c r="SFO264" s="50"/>
      <c r="SFP264" s="50"/>
      <c r="SFQ264" s="50"/>
      <c r="SFR264" s="50"/>
      <c r="SFS264" s="50"/>
      <c r="SFT264" s="50"/>
      <c r="SFU264" s="50"/>
      <c r="SFV264" s="50"/>
      <c r="SFW264" s="50"/>
      <c r="SFX264" s="50"/>
      <c r="SFY264" s="50"/>
      <c r="SFZ264" s="50"/>
      <c r="SGA264" s="50"/>
      <c r="SGB264" s="50"/>
      <c r="SGC264" s="50"/>
      <c r="SGD264" s="50"/>
      <c r="SGE264" s="50"/>
      <c r="SGF264" s="50"/>
      <c r="SGG264" s="102"/>
      <c r="SGH264" s="103"/>
      <c r="SGI264" s="101"/>
      <c r="SGJ264" s="106"/>
      <c r="SGK264" s="105"/>
      <c r="SGL264" s="50"/>
      <c r="SGM264" s="50"/>
      <c r="SGN264" s="50"/>
      <c r="SGO264" s="50"/>
      <c r="SGP264" s="50"/>
      <c r="SGQ264" s="50"/>
      <c r="SGR264" s="50"/>
      <c r="SGS264" s="50"/>
      <c r="SGT264" s="50"/>
      <c r="SGU264" s="50"/>
      <c r="SGV264" s="50"/>
      <c r="SGW264" s="50"/>
      <c r="SGX264" s="50"/>
      <c r="SGY264" s="50"/>
      <c r="SGZ264" s="50"/>
      <c r="SHA264" s="50"/>
      <c r="SHB264" s="50"/>
      <c r="SHC264" s="50"/>
      <c r="SHD264" s="50"/>
      <c r="SHE264" s="50"/>
      <c r="SHF264" s="50"/>
      <c r="SHG264" s="50"/>
      <c r="SHH264" s="50"/>
      <c r="SHI264" s="50"/>
      <c r="SHJ264" s="50"/>
      <c r="SHK264" s="50"/>
      <c r="SHL264" s="50"/>
      <c r="SHM264" s="50"/>
      <c r="SHN264" s="50"/>
      <c r="SHO264" s="50"/>
      <c r="SHP264" s="50"/>
      <c r="SHQ264" s="102"/>
      <c r="SHR264" s="103"/>
      <c r="SHS264" s="101"/>
      <c r="SHT264" s="106"/>
      <c r="SHU264" s="105"/>
      <c r="SHV264" s="50"/>
      <c r="SHW264" s="50"/>
      <c r="SHX264" s="50"/>
      <c r="SHY264" s="50"/>
      <c r="SHZ264" s="50"/>
      <c r="SIA264" s="50"/>
      <c r="SIB264" s="50"/>
      <c r="SIC264" s="50"/>
      <c r="SID264" s="50"/>
      <c r="SIE264" s="50"/>
      <c r="SIF264" s="50"/>
      <c r="SIG264" s="50"/>
      <c r="SIH264" s="50"/>
      <c r="SII264" s="50"/>
      <c r="SIJ264" s="50"/>
      <c r="SIK264" s="50"/>
      <c r="SIL264" s="50"/>
      <c r="SIM264" s="50"/>
      <c r="SIN264" s="50"/>
      <c r="SIO264" s="50"/>
      <c r="SIP264" s="50"/>
      <c r="SIQ264" s="50"/>
      <c r="SIR264" s="50"/>
      <c r="SIS264" s="50"/>
      <c r="SIT264" s="50"/>
      <c r="SIU264" s="50"/>
      <c r="SIV264" s="50"/>
      <c r="SIW264" s="50"/>
      <c r="SIX264" s="50"/>
      <c r="SIY264" s="50"/>
      <c r="SIZ264" s="50"/>
      <c r="SJA264" s="102"/>
      <c r="SJB264" s="103"/>
      <c r="SJC264" s="101"/>
      <c r="SJD264" s="106"/>
      <c r="SJE264" s="105"/>
      <c r="SJF264" s="50"/>
      <c r="SJG264" s="50"/>
      <c r="SJH264" s="50"/>
      <c r="SJI264" s="50"/>
      <c r="SJJ264" s="50"/>
      <c r="SJK264" s="50"/>
      <c r="SJL264" s="50"/>
      <c r="SJM264" s="50"/>
      <c r="SJN264" s="50"/>
      <c r="SJO264" s="50"/>
      <c r="SJP264" s="50"/>
      <c r="SJQ264" s="50"/>
      <c r="SJR264" s="50"/>
      <c r="SJS264" s="50"/>
      <c r="SJT264" s="50"/>
      <c r="SJU264" s="50"/>
      <c r="SJV264" s="50"/>
      <c r="SJW264" s="50"/>
      <c r="SJX264" s="50"/>
      <c r="SJY264" s="50"/>
      <c r="SJZ264" s="50"/>
      <c r="SKA264" s="50"/>
      <c r="SKB264" s="50"/>
      <c r="SKC264" s="50"/>
      <c r="SKD264" s="50"/>
      <c r="SKE264" s="50"/>
      <c r="SKF264" s="50"/>
      <c r="SKG264" s="50"/>
      <c r="SKH264" s="50"/>
      <c r="SKI264" s="50"/>
      <c r="SKJ264" s="50"/>
      <c r="SKK264" s="102"/>
      <c r="SKL264" s="103"/>
      <c r="SKM264" s="101"/>
      <c r="SKN264" s="106"/>
      <c r="SKO264" s="105"/>
      <c r="SKP264" s="50"/>
      <c r="SKQ264" s="50"/>
      <c r="SKR264" s="50"/>
      <c r="SKS264" s="50"/>
      <c r="SKT264" s="50"/>
      <c r="SKU264" s="50"/>
      <c r="SKV264" s="50"/>
      <c r="SKW264" s="50"/>
      <c r="SKX264" s="50"/>
      <c r="SKY264" s="50"/>
      <c r="SKZ264" s="50"/>
      <c r="SLA264" s="50"/>
      <c r="SLB264" s="50"/>
      <c r="SLC264" s="50"/>
      <c r="SLD264" s="50"/>
      <c r="SLE264" s="50"/>
      <c r="SLF264" s="50"/>
      <c r="SLG264" s="50"/>
      <c r="SLH264" s="50"/>
      <c r="SLI264" s="50"/>
      <c r="SLJ264" s="50"/>
      <c r="SLK264" s="50"/>
      <c r="SLL264" s="50"/>
      <c r="SLM264" s="50"/>
      <c r="SLN264" s="50"/>
      <c r="SLO264" s="50"/>
      <c r="SLP264" s="50"/>
      <c r="SLQ264" s="50"/>
      <c r="SLR264" s="50"/>
      <c r="SLS264" s="50"/>
      <c r="SLT264" s="50"/>
      <c r="SLU264" s="102"/>
      <c r="SLV264" s="103"/>
      <c r="SLW264" s="101"/>
      <c r="SLX264" s="106"/>
      <c r="SLY264" s="105"/>
      <c r="SLZ264" s="50"/>
      <c r="SMA264" s="50"/>
      <c r="SMB264" s="50"/>
      <c r="SMC264" s="50"/>
      <c r="SMD264" s="50"/>
      <c r="SME264" s="50"/>
      <c r="SMF264" s="50"/>
      <c r="SMG264" s="50"/>
      <c r="SMH264" s="50"/>
      <c r="SMI264" s="50"/>
      <c r="SMJ264" s="50"/>
      <c r="SMK264" s="50"/>
      <c r="SML264" s="50"/>
      <c r="SMM264" s="50"/>
      <c r="SMN264" s="50"/>
      <c r="SMO264" s="50"/>
      <c r="SMP264" s="50"/>
      <c r="SMQ264" s="50"/>
      <c r="SMR264" s="50"/>
      <c r="SMS264" s="50"/>
      <c r="SMT264" s="50"/>
      <c r="SMU264" s="50"/>
      <c r="SMV264" s="50"/>
      <c r="SMW264" s="50"/>
      <c r="SMX264" s="50"/>
      <c r="SMY264" s="50"/>
      <c r="SMZ264" s="50"/>
      <c r="SNA264" s="50"/>
      <c r="SNB264" s="50"/>
      <c r="SNC264" s="50"/>
      <c r="SND264" s="50"/>
      <c r="SNE264" s="102"/>
      <c r="SNF264" s="103"/>
      <c r="SNG264" s="101"/>
      <c r="SNH264" s="106"/>
      <c r="SNI264" s="105"/>
      <c r="SNJ264" s="50"/>
      <c r="SNK264" s="50"/>
      <c r="SNL264" s="50"/>
      <c r="SNM264" s="50"/>
      <c r="SNN264" s="50"/>
      <c r="SNO264" s="50"/>
      <c r="SNP264" s="50"/>
      <c r="SNQ264" s="50"/>
      <c r="SNR264" s="50"/>
      <c r="SNS264" s="50"/>
      <c r="SNT264" s="50"/>
      <c r="SNU264" s="50"/>
      <c r="SNV264" s="50"/>
      <c r="SNW264" s="50"/>
      <c r="SNX264" s="50"/>
      <c r="SNY264" s="50"/>
      <c r="SNZ264" s="50"/>
      <c r="SOA264" s="50"/>
      <c r="SOB264" s="50"/>
      <c r="SOC264" s="50"/>
      <c r="SOD264" s="50"/>
      <c r="SOE264" s="50"/>
      <c r="SOF264" s="50"/>
      <c r="SOG264" s="50"/>
      <c r="SOH264" s="50"/>
      <c r="SOI264" s="50"/>
      <c r="SOJ264" s="50"/>
      <c r="SOK264" s="50"/>
      <c r="SOL264" s="50"/>
      <c r="SOM264" s="50"/>
      <c r="SON264" s="50"/>
      <c r="SOO264" s="102"/>
      <c r="SOP264" s="103"/>
      <c r="SOQ264" s="101"/>
      <c r="SOR264" s="106"/>
      <c r="SOS264" s="105"/>
      <c r="SOT264" s="50"/>
      <c r="SOU264" s="50"/>
      <c r="SOV264" s="50"/>
      <c r="SOW264" s="50"/>
      <c r="SOX264" s="50"/>
      <c r="SOY264" s="50"/>
      <c r="SOZ264" s="50"/>
      <c r="SPA264" s="50"/>
      <c r="SPB264" s="50"/>
      <c r="SPC264" s="50"/>
      <c r="SPD264" s="50"/>
      <c r="SPE264" s="50"/>
      <c r="SPF264" s="50"/>
      <c r="SPG264" s="50"/>
      <c r="SPH264" s="50"/>
      <c r="SPI264" s="50"/>
      <c r="SPJ264" s="50"/>
      <c r="SPK264" s="50"/>
      <c r="SPL264" s="50"/>
      <c r="SPM264" s="50"/>
      <c r="SPN264" s="50"/>
      <c r="SPO264" s="50"/>
      <c r="SPP264" s="50"/>
      <c r="SPQ264" s="50"/>
      <c r="SPR264" s="50"/>
      <c r="SPS264" s="50"/>
      <c r="SPT264" s="50"/>
      <c r="SPU264" s="50"/>
      <c r="SPV264" s="50"/>
      <c r="SPW264" s="50"/>
      <c r="SPX264" s="50"/>
      <c r="SPY264" s="102"/>
      <c r="SPZ264" s="103"/>
      <c r="SQA264" s="101"/>
      <c r="SQB264" s="106"/>
      <c r="SQC264" s="105"/>
      <c r="SQD264" s="50"/>
      <c r="SQE264" s="50"/>
      <c r="SQF264" s="50"/>
      <c r="SQG264" s="50"/>
      <c r="SQH264" s="50"/>
      <c r="SQI264" s="50"/>
      <c r="SQJ264" s="50"/>
      <c r="SQK264" s="50"/>
      <c r="SQL264" s="50"/>
      <c r="SQM264" s="50"/>
      <c r="SQN264" s="50"/>
      <c r="SQO264" s="50"/>
      <c r="SQP264" s="50"/>
      <c r="SQQ264" s="50"/>
      <c r="SQR264" s="50"/>
      <c r="SQS264" s="50"/>
      <c r="SQT264" s="50"/>
      <c r="SQU264" s="50"/>
      <c r="SQV264" s="50"/>
      <c r="SQW264" s="50"/>
      <c r="SQX264" s="50"/>
      <c r="SQY264" s="50"/>
      <c r="SQZ264" s="50"/>
      <c r="SRA264" s="50"/>
      <c r="SRB264" s="50"/>
      <c r="SRC264" s="50"/>
      <c r="SRD264" s="50"/>
      <c r="SRE264" s="50"/>
      <c r="SRF264" s="50"/>
      <c r="SRG264" s="50"/>
      <c r="SRH264" s="50"/>
      <c r="SRI264" s="102"/>
      <c r="SRJ264" s="103"/>
      <c r="SRK264" s="101"/>
      <c r="SRL264" s="106"/>
      <c r="SRM264" s="105"/>
      <c r="SRN264" s="50"/>
      <c r="SRO264" s="50"/>
      <c r="SRP264" s="50"/>
      <c r="SRQ264" s="50"/>
      <c r="SRR264" s="50"/>
      <c r="SRS264" s="50"/>
      <c r="SRT264" s="50"/>
      <c r="SRU264" s="50"/>
      <c r="SRV264" s="50"/>
      <c r="SRW264" s="50"/>
      <c r="SRX264" s="50"/>
      <c r="SRY264" s="50"/>
      <c r="SRZ264" s="50"/>
      <c r="SSA264" s="50"/>
      <c r="SSB264" s="50"/>
      <c r="SSC264" s="50"/>
      <c r="SSD264" s="50"/>
      <c r="SSE264" s="50"/>
      <c r="SSF264" s="50"/>
      <c r="SSG264" s="50"/>
      <c r="SSH264" s="50"/>
      <c r="SSI264" s="50"/>
      <c r="SSJ264" s="50"/>
      <c r="SSK264" s="50"/>
      <c r="SSL264" s="50"/>
      <c r="SSM264" s="50"/>
      <c r="SSN264" s="50"/>
      <c r="SSO264" s="50"/>
      <c r="SSP264" s="50"/>
      <c r="SSQ264" s="50"/>
      <c r="SSR264" s="50"/>
      <c r="SSS264" s="102"/>
      <c r="SST264" s="103"/>
      <c r="SSU264" s="101"/>
      <c r="SSV264" s="106"/>
      <c r="SSW264" s="105"/>
      <c r="SSX264" s="50"/>
      <c r="SSY264" s="50"/>
      <c r="SSZ264" s="50"/>
      <c r="STA264" s="50"/>
      <c r="STB264" s="50"/>
      <c r="STC264" s="50"/>
      <c r="STD264" s="50"/>
      <c r="STE264" s="50"/>
      <c r="STF264" s="50"/>
      <c r="STG264" s="50"/>
      <c r="STH264" s="50"/>
      <c r="STI264" s="50"/>
      <c r="STJ264" s="50"/>
      <c r="STK264" s="50"/>
      <c r="STL264" s="50"/>
      <c r="STM264" s="50"/>
      <c r="STN264" s="50"/>
      <c r="STO264" s="50"/>
      <c r="STP264" s="50"/>
      <c r="STQ264" s="50"/>
      <c r="STR264" s="50"/>
      <c r="STS264" s="50"/>
      <c r="STT264" s="50"/>
      <c r="STU264" s="50"/>
      <c r="STV264" s="50"/>
      <c r="STW264" s="50"/>
      <c r="STX264" s="50"/>
      <c r="STY264" s="50"/>
      <c r="STZ264" s="50"/>
      <c r="SUA264" s="50"/>
      <c r="SUB264" s="50"/>
      <c r="SUC264" s="102"/>
      <c r="SUD264" s="103"/>
      <c r="SUE264" s="101"/>
      <c r="SUF264" s="106"/>
      <c r="SUG264" s="105"/>
      <c r="SUH264" s="50"/>
      <c r="SUI264" s="50"/>
      <c r="SUJ264" s="50"/>
      <c r="SUK264" s="50"/>
      <c r="SUL264" s="50"/>
      <c r="SUM264" s="50"/>
      <c r="SUN264" s="50"/>
      <c r="SUO264" s="50"/>
      <c r="SUP264" s="50"/>
      <c r="SUQ264" s="50"/>
      <c r="SUR264" s="50"/>
      <c r="SUS264" s="50"/>
      <c r="SUT264" s="50"/>
      <c r="SUU264" s="50"/>
      <c r="SUV264" s="50"/>
      <c r="SUW264" s="50"/>
      <c r="SUX264" s="50"/>
      <c r="SUY264" s="50"/>
      <c r="SUZ264" s="50"/>
      <c r="SVA264" s="50"/>
      <c r="SVB264" s="50"/>
      <c r="SVC264" s="50"/>
      <c r="SVD264" s="50"/>
      <c r="SVE264" s="50"/>
      <c r="SVF264" s="50"/>
      <c r="SVG264" s="50"/>
      <c r="SVH264" s="50"/>
      <c r="SVI264" s="50"/>
      <c r="SVJ264" s="50"/>
      <c r="SVK264" s="50"/>
      <c r="SVL264" s="50"/>
      <c r="SVM264" s="102"/>
      <c r="SVN264" s="103"/>
      <c r="SVO264" s="101"/>
      <c r="SVP264" s="106"/>
      <c r="SVQ264" s="105"/>
      <c r="SVR264" s="50"/>
      <c r="SVS264" s="50"/>
      <c r="SVT264" s="50"/>
      <c r="SVU264" s="50"/>
      <c r="SVV264" s="50"/>
      <c r="SVW264" s="50"/>
      <c r="SVX264" s="50"/>
      <c r="SVY264" s="50"/>
      <c r="SVZ264" s="50"/>
      <c r="SWA264" s="50"/>
      <c r="SWB264" s="50"/>
      <c r="SWC264" s="50"/>
      <c r="SWD264" s="50"/>
      <c r="SWE264" s="50"/>
      <c r="SWF264" s="50"/>
      <c r="SWG264" s="50"/>
      <c r="SWH264" s="50"/>
      <c r="SWI264" s="50"/>
      <c r="SWJ264" s="50"/>
      <c r="SWK264" s="50"/>
      <c r="SWL264" s="50"/>
      <c r="SWM264" s="50"/>
      <c r="SWN264" s="50"/>
      <c r="SWO264" s="50"/>
      <c r="SWP264" s="50"/>
      <c r="SWQ264" s="50"/>
      <c r="SWR264" s="50"/>
      <c r="SWS264" s="50"/>
      <c r="SWT264" s="50"/>
      <c r="SWU264" s="50"/>
      <c r="SWV264" s="50"/>
      <c r="SWW264" s="102"/>
      <c r="SWX264" s="103"/>
      <c r="SWY264" s="101"/>
      <c r="SWZ264" s="106"/>
      <c r="SXA264" s="105"/>
      <c r="SXB264" s="50"/>
      <c r="SXC264" s="50"/>
      <c r="SXD264" s="50"/>
      <c r="SXE264" s="50"/>
      <c r="SXF264" s="50"/>
      <c r="SXG264" s="50"/>
      <c r="SXH264" s="50"/>
      <c r="SXI264" s="50"/>
      <c r="SXJ264" s="50"/>
      <c r="SXK264" s="50"/>
      <c r="SXL264" s="50"/>
      <c r="SXM264" s="50"/>
      <c r="SXN264" s="50"/>
      <c r="SXO264" s="50"/>
      <c r="SXP264" s="50"/>
      <c r="SXQ264" s="50"/>
      <c r="SXR264" s="50"/>
      <c r="SXS264" s="50"/>
      <c r="SXT264" s="50"/>
      <c r="SXU264" s="50"/>
      <c r="SXV264" s="50"/>
      <c r="SXW264" s="50"/>
      <c r="SXX264" s="50"/>
      <c r="SXY264" s="50"/>
      <c r="SXZ264" s="50"/>
      <c r="SYA264" s="50"/>
      <c r="SYB264" s="50"/>
      <c r="SYC264" s="50"/>
      <c r="SYD264" s="50"/>
      <c r="SYE264" s="50"/>
      <c r="SYF264" s="50"/>
      <c r="SYG264" s="102"/>
      <c r="SYH264" s="103"/>
      <c r="SYI264" s="101"/>
      <c r="SYJ264" s="106"/>
      <c r="SYK264" s="105"/>
      <c r="SYL264" s="50"/>
      <c r="SYM264" s="50"/>
      <c r="SYN264" s="50"/>
      <c r="SYO264" s="50"/>
      <c r="SYP264" s="50"/>
      <c r="SYQ264" s="50"/>
      <c r="SYR264" s="50"/>
      <c r="SYS264" s="50"/>
      <c r="SYT264" s="50"/>
      <c r="SYU264" s="50"/>
      <c r="SYV264" s="50"/>
      <c r="SYW264" s="50"/>
      <c r="SYX264" s="50"/>
      <c r="SYY264" s="50"/>
      <c r="SYZ264" s="50"/>
      <c r="SZA264" s="50"/>
      <c r="SZB264" s="50"/>
      <c r="SZC264" s="50"/>
      <c r="SZD264" s="50"/>
      <c r="SZE264" s="50"/>
      <c r="SZF264" s="50"/>
      <c r="SZG264" s="50"/>
      <c r="SZH264" s="50"/>
      <c r="SZI264" s="50"/>
      <c r="SZJ264" s="50"/>
      <c r="SZK264" s="50"/>
      <c r="SZL264" s="50"/>
      <c r="SZM264" s="50"/>
      <c r="SZN264" s="50"/>
      <c r="SZO264" s="50"/>
      <c r="SZP264" s="50"/>
      <c r="SZQ264" s="102"/>
      <c r="SZR264" s="103"/>
      <c r="SZS264" s="101"/>
      <c r="SZT264" s="106"/>
      <c r="SZU264" s="105"/>
      <c r="SZV264" s="50"/>
      <c r="SZW264" s="50"/>
      <c r="SZX264" s="50"/>
      <c r="SZY264" s="50"/>
      <c r="SZZ264" s="50"/>
      <c r="TAA264" s="50"/>
      <c r="TAB264" s="50"/>
      <c r="TAC264" s="50"/>
      <c r="TAD264" s="50"/>
      <c r="TAE264" s="50"/>
      <c r="TAF264" s="50"/>
      <c r="TAG264" s="50"/>
      <c r="TAH264" s="50"/>
      <c r="TAI264" s="50"/>
      <c r="TAJ264" s="50"/>
      <c r="TAK264" s="50"/>
      <c r="TAL264" s="50"/>
      <c r="TAM264" s="50"/>
      <c r="TAN264" s="50"/>
      <c r="TAO264" s="50"/>
      <c r="TAP264" s="50"/>
      <c r="TAQ264" s="50"/>
      <c r="TAR264" s="50"/>
      <c r="TAS264" s="50"/>
      <c r="TAT264" s="50"/>
      <c r="TAU264" s="50"/>
      <c r="TAV264" s="50"/>
      <c r="TAW264" s="50"/>
      <c r="TAX264" s="50"/>
      <c r="TAY264" s="50"/>
      <c r="TAZ264" s="50"/>
      <c r="TBA264" s="102"/>
      <c r="TBB264" s="103"/>
      <c r="TBC264" s="101"/>
      <c r="TBD264" s="106"/>
      <c r="TBE264" s="105"/>
      <c r="TBF264" s="50"/>
      <c r="TBG264" s="50"/>
      <c r="TBH264" s="50"/>
      <c r="TBI264" s="50"/>
      <c r="TBJ264" s="50"/>
      <c r="TBK264" s="50"/>
      <c r="TBL264" s="50"/>
      <c r="TBM264" s="50"/>
      <c r="TBN264" s="50"/>
      <c r="TBO264" s="50"/>
      <c r="TBP264" s="50"/>
      <c r="TBQ264" s="50"/>
      <c r="TBR264" s="50"/>
      <c r="TBS264" s="50"/>
      <c r="TBT264" s="50"/>
      <c r="TBU264" s="50"/>
      <c r="TBV264" s="50"/>
      <c r="TBW264" s="50"/>
      <c r="TBX264" s="50"/>
      <c r="TBY264" s="50"/>
      <c r="TBZ264" s="50"/>
      <c r="TCA264" s="50"/>
      <c r="TCB264" s="50"/>
      <c r="TCC264" s="50"/>
      <c r="TCD264" s="50"/>
      <c r="TCE264" s="50"/>
      <c r="TCF264" s="50"/>
      <c r="TCG264" s="50"/>
      <c r="TCH264" s="50"/>
      <c r="TCI264" s="50"/>
      <c r="TCJ264" s="50"/>
      <c r="TCK264" s="102"/>
      <c r="TCL264" s="103"/>
      <c r="TCM264" s="101"/>
      <c r="TCN264" s="106"/>
      <c r="TCO264" s="105"/>
      <c r="TCP264" s="50"/>
      <c r="TCQ264" s="50"/>
      <c r="TCR264" s="50"/>
      <c r="TCS264" s="50"/>
      <c r="TCT264" s="50"/>
      <c r="TCU264" s="50"/>
      <c r="TCV264" s="50"/>
      <c r="TCW264" s="50"/>
      <c r="TCX264" s="50"/>
      <c r="TCY264" s="50"/>
      <c r="TCZ264" s="50"/>
      <c r="TDA264" s="50"/>
      <c r="TDB264" s="50"/>
      <c r="TDC264" s="50"/>
      <c r="TDD264" s="50"/>
      <c r="TDE264" s="50"/>
      <c r="TDF264" s="50"/>
      <c r="TDG264" s="50"/>
      <c r="TDH264" s="50"/>
      <c r="TDI264" s="50"/>
      <c r="TDJ264" s="50"/>
      <c r="TDK264" s="50"/>
      <c r="TDL264" s="50"/>
      <c r="TDM264" s="50"/>
      <c r="TDN264" s="50"/>
      <c r="TDO264" s="50"/>
      <c r="TDP264" s="50"/>
      <c r="TDQ264" s="50"/>
      <c r="TDR264" s="50"/>
      <c r="TDS264" s="50"/>
      <c r="TDT264" s="50"/>
      <c r="TDU264" s="102"/>
      <c r="TDV264" s="103"/>
      <c r="TDW264" s="101"/>
      <c r="TDX264" s="106"/>
      <c r="TDY264" s="105"/>
      <c r="TDZ264" s="50"/>
      <c r="TEA264" s="50"/>
      <c r="TEB264" s="50"/>
      <c r="TEC264" s="50"/>
      <c r="TED264" s="50"/>
      <c r="TEE264" s="50"/>
      <c r="TEF264" s="50"/>
      <c r="TEG264" s="50"/>
      <c r="TEH264" s="50"/>
      <c r="TEI264" s="50"/>
      <c r="TEJ264" s="50"/>
      <c r="TEK264" s="50"/>
      <c r="TEL264" s="50"/>
      <c r="TEM264" s="50"/>
      <c r="TEN264" s="50"/>
      <c r="TEO264" s="50"/>
      <c r="TEP264" s="50"/>
      <c r="TEQ264" s="50"/>
      <c r="TER264" s="50"/>
      <c r="TES264" s="50"/>
      <c r="TET264" s="50"/>
      <c r="TEU264" s="50"/>
      <c r="TEV264" s="50"/>
      <c r="TEW264" s="50"/>
      <c r="TEX264" s="50"/>
      <c r="TEY264" s="50"/>
      <c r="TEZ264" s="50"/>
      <c r="TFA264" s="50"/>
      <c r="TFB264" s="50"/>
      <c r="TFC264" s="50"/>
      <c r="TFD264" s="50"/>
      <c r="TFE264" s="102"/>
      <c r="TFF264" s="103"/>
      <c r="TFG264" s="101"/>
      <c r="TFH264" s="106"/>
      <c r="TFI264" s="105"/>
      <c r="TFJ264" s="50"/>
      <c r="TFK264" s="50"/>
      <c r="TFL264" s="50"/>
      <c r="TFM264" s="50"/>
      <c r="TFN264" s="50"/>
      <c r="TFO264" s="50"/>
      <c r="TFP264" s="50"/>
      <c r="TFQ264" s="50"/>
      <c r="TFR264" s="50"/>
      <c r="TFS264" s="50"/>
      <c r="TFT264" s="50"/>
      <c r="TFU264" s="50"/>
      <c r="TFV264" s="50"/>
      <c r="TFW264" s="50"/>
      <c r="TFX264" s="50"/>
      <c r="TFY264" s="50"/>
      <c r="TFZ264" s="50"/>
      <c r="TGA264" s="50"/>
      <c r="TGB264" s="50"/>
      <c r="TGC264" s="50"/>
      <c r="TGD264" s="50"/>
      <c r="TGE264" s="50"/>
      <c r="TGF264" s="50"/>
      <c r="TGG264" s="50"/>
      <c r="TGH264" s="50"/>
      <c r="TGI264" s="50"/>
      <c r="TGJ264" s="50"/>
      <c r="TGK264" s="50"/>
      <c r="TGL264" s="50"/>
      <c r="TGM264" s="50"/>
      <c r="TGN264" s="50"/>
      <c r="TGO264" s="102"/>
      <c r="TGP264" s="103"/>
      <c r="TGQ264" s="101"/>
      <c r="TGR264" s="106"/>
      <c r="TGS264" s="105"/>
      <c r="TGT264" s="50"/>
      <c r="TGU264" s="50"/>
      <c r="TGV264" s="50"/>
      <c r="TGW264" s="50"/>
      <c r="TGX264" s="50"/>
      <c r="TGY264" s="50"/>
      <c r="TGZ264" s="50"/>
      <c r="THA264" s="50"/>
      <c r="THB264" s="50"/>
      <c r="THC264" s="50"/>
      <c r="THD264" s="50"/>
      <c r="THE264" s="50"/>
      <c r="THF264" s="50"/>
      <c r="THG264" s="50"/>
      <c r="THH264" s="50"/>
      <c r="THI264" s="50"/>
      <c r="THJ264" s="50"/>
      <c r="THK264" s="50"/>
      <c r="THL264" s="50"/>
      <c r="THM264" s="50"/>
      <c r="THN264" s="50"/>
      <c r="THO264" s="50"/>
      <c r="THP264" s="50"/>
      <c r="THQ264" s="50"/>
      <c r="THR264" s="50"/>
      <c r="THS264" s="50"/>
      <c r="THT264" s="50"/>
      <c r="THU264" s="50"/>
      <c r="THV264" s="50"/>
      <c r="THW264" s="50"/>
      <c r="THX264" s="50"/>
      <c r="THY264" s="102"/>
      <c r="THZ264" s="103"/>
      <c r="TIA264" s="101"/>
      <c r="TIB264" s="106"/>
      <c r="TIC264" s="105"/>
      <c r="TID264" s="50"/>
      <c r="TIE264" s="50"/>
      <c r="TIF264" s="50"/>
      <c r="TIG264" s="50"/>
      <c r="TIH264" s="50"/>
      <c r="TII264" s="50"/>
      <c r="TIJ264" s="50"/>
      <c r="TIK264" s="50"/>
      <c r="TIL264" s="50"/>
      <c r="TIM264" s="50"/>
      <c r="TIN264" s="50"/>
      <c r="TIO264" s="50"/>
      <c r="TIP264" s="50"/>
      <c r="TIQ264" s="50"/>
      <c r="TIR264" s="50"/>
      <c r="TIS264" s="50"/>
      <c r="TIT264" s="50"/>
      <c r="TIU264" s="50"/>
      <c r="TIV264" s="50"/>
      <c r="TIW264" s="50"/>
      <c r="TIX264" s="50"/>
      <c r="TIY264" s="50"/>
      <c r="TIZ264" s="50"/>
      <c r="TJA264" s="50"/>
      <c r="TJB264" s="50"/>
      <c r="TJC264" s="50"/>
      <c r="TJD264" s="50"/>
      <c r="TJE264" s="50"/>
      <c r="TJF264" s="50"/>
      <c r="TJG264" s="50"/>
      <c r="TJH264" s="50"/>
      <c r="TJI264" s="102"/>
      <c r="TJJ264" s="103"/>
      <c r="TJK264" s="101"/>
      <c r="TJL264" s="106"/>
      <c r="TJM264" s="105"/>
      <c r="TJN264" s="50"/>
      <c r="TJO264" s="50"/>
      <c r="TJP264" s="50"/>
      <c r="TJQ264" s="50"/>
      <c r="TJR264" s="50"/>
      <c r="TJS264" s="50"/>
      <c r="TJT264" s="50"/>
      <c r="TJU264" s="50"/>
      <c r="TJV264" s="50"/>
      <c r="TJW264" s="50"/>
      <c r="TJX264" s="50"/>
      <c r="TJY264" s="50"/>
      <c r="TJZ264" s="50"/>
      <c r="TKA264" s="50"/>
      <c r="TKB264" s="50"/>
      <c r="TKC264" s="50"/>
      <c r="TKD264" s="50"/>
      <c r="TKE264" s="50"/>
      <c r="TKF264" s="50"/>
      <c r="TKG264" s="50"/>
      <c r="TKH264" s="50"/>
      <c r="TKI264" s="50"/>
      <c r="TKJ264" s="50"/>
      <c r="TKK264" s="50"/>
      <c r="TKL264" s="50"/>
      <c r="TKM264" s="50"/>
      <c r="TKN264" s="50"/>
      <c r="TKO264" s="50"/>
      <c r="TKP264" s="50"/>
      <c r="TKQ264" s="50"/>
      <c r="TKR264" s="50"/>
      <c r="TKS264" s="102"/>
      <c r="TKT264" s="103"/>
      <c r="TKU264" s="101"/>
      <c r="TKV264" s="106"/>
      <c r="TKW264" s="105"/>
      <c r="TKX264" s="50"/>
      <c r="TKY264" s="50"/>
      <c r="TKZ264" s="50"/>
      <c r="TLA264" s="50"/>
      <c r="TLB264" s="50"/>
      <c r="TLC264" s="50"/>
      <c r="TLD264" s="50"/>
      <c r="TLE264" s="50"/>
      <c r="TLF264" s="50"/>
      <c r="TLG264" s="50"/>
      <c r="TLH264" s="50"/>
      <c r="TLI264" s="50"/>
      <c r="TLJ264" s="50"/>
      <c r="TLK264" s="50"/>
      <c r="TLL264" s="50"/>
      <c r="TLM264" s="50"/>
      <c r="TLN264" s="50"/>
      <c r="TLO264" s="50"/>
      <c r="TLP264" s="50"/>
      <c r="TLQ264" s="50"/>
      <c r="TLR264" s="50"/>
      <c r="TLS264" s="50"/>
      <c r="TLT264" s="50"/>
      <c r="TLU264" s="50"/>
      <c r="TLV264" s="50"/>
      <c r="TLW264" s="50"/>
      <c r="TLX264" s="50"/>
      <c r="TLY264" s="50"/>
      <c r="TLZ264" s="50"/>
      <c r="TMA264" s="50"/>
      <c r="TMB264" s="50"/>
      <c r="TMC264" s="102"/>
      <c r="TMD264" s="103"/>
      <c r="TME264" s="101"/>
      <c r="TMF264" s="106"/>
      <c r="TMG264" s="105"/>
      <c r="TMH264" s="50"/>
      <c r="TMI264" s="50"/>
      <c r="TMJ264" s="50"/>
      <c r="TMK264" s="50"/>
      <c r="TML264" s="50"/>
      <c r="TMM264" s="50"/>
      <c r="TMN264" s="50"/>
      <c r="TMO264" s="50"/>
      <c r="TMP264" s="50"/>
      <c r="TMQ264" s="50"/>
      <c r="TMR264" s="50"/>
      <c r="TMS264" s="50"/>
      <c r="TMT264" s="50"/>
      <c r="TMU264" s="50"/>
      <c r="TMV264" s="50"/>
      <c r="TMW264" s="50"/>
      <c r="TMX264" s="50"/>
      <c r="TMY264" s="50"/>
      <c r="TMZ264" s="50"/>
      <c r="TNA264" s="50"/>
      <c r="TNB264" s="50"/>
      <c r="TNC264" s="50"/>
      <c r="TND264" s="50"/>
      <c r="TNE264" s="50"/>
      <c r="TNF264" s="50"/>
      <c r="TNG264" s="50"/>
      <c r="TNH264" s="50"/>
      <c r="TNI264" s="50"/>
      <c r="TNJ264" s="50"/>
      <c r="TNK264" s="50"/>
      <c r="TNL264" s="50"/>
      <c r="TNM264" s="102"/>
      <c r="TNN264" s="103"/>
      <c r="TNO264" s="101"/>
      <c r="TNP264" s="106"/>
      <c r="TNQ264" s="105"/>
      <c r="TNR264" s="50"/>
      <c r="TNS264" s="50"/>
      <c r="TNT264" s="50"/>
      <c r="TNU264" s="50"/>
      <c r="TNV264" s="50"/>
      <c r="TNW264" s="50"/>
      <c r="TNX264" s="50"/>
      <c r="TNY264" s="50"/>
      <c r="TNZ264" s="50"/>
      <c r="TOA264" s="50"/>
      <c r="TOB264" s="50"/>
      <c r="TOC264" s="50"/>
      <c r="TOD264" s="50"/>
      <c r="TOE264" s="50"/>
      <c r="TOF264" s="50"/>
      <c r="TOG264" s="50"/>
      <c r="TOH264" s="50"/>
      <c r="TOI264" s="50"/>
      <c r="TOJ264" s="50"/>
      <c r="TOK264" s="50"/>
      <c r="TOL264" s="50"/>
      <c r="TOM264" s="50"/>
      <c r="TON264" s="50"/>
      <c r="TOO264" s="50"/>
      <c r="TOP264" s="50"/>
      <c r="TOQ264" s="50"/>
      <c r="TOR264" s="50"/>
      <c r="TOS264" s="50"/>
      <c r="TOT264" s="50"/>
      <c r="TOU264" s="50"/>
      <c r="TOV264" s="50"/>
      <c r="TOW264" s="102"/>
      <c r="TOX264" s="103"/>
      <c r="TOY264" s="101"/>
      <c r="TOZ264" s="106"/>
      <c r="TPA264" s="105"/>
      <c r="TPB264" s="50"/>
      <c r="TPC264" s="50"/>
      <c r="TPD264" s="50"/>
      <c r="TPE264" s="50"/>
      <c r="TPF264" s="50"/>
      <c r="TPG264" s="50"/>
      <c r="TPH264" s="50"/>
      <c r="TPI264" s="50"/>
      <c r="TPJ264" s="50"/>
      <c r="TPK264" s="50"/>
      <c r="TPL264" s="50"/>
      <c r="TPM264" s="50"/>
      <c r="TPN264" s="50"/>
      <c r="TPO264" s="50"/>
      <c r="TPP264" s="50"/>
      <c r="TPQ264" s="50"/>
      <c r="TPR264" s="50"/>
      <c r="TPS264" s="50"/>
      <c r="TPT264" s="50"/>
      <c r="TPU264" s="50"/>
      <c r="TPV264" s="50"/>
      <c r="TPW264" s="50"/>
      <c r="TPX264" s="50"/>
      <c r="TPY264" s="50"/>
      <c r="TPZ264" s="50"/>
      <c r="TQA264" s="50"/>
      <c r="TQB264" s="50"/>
      <c r="TQC264" s="50"/>
      <c r="TQD264" s="50"/>
      <c r="TQE264" s="50"/>
      <c r="TQF264" s="50"/>
      <c r="TQG264" s="102"/>
      <c r="TQH264" s="103"/>
      <c r="TQI264" s="101"/>
      <c r="TQJ264" s="106"/>
      <c r="TQK264" s="105"/>
      <c r="TQL264" s="50"/>
      <c r="TQM264" s="50"/>
      <c r="TQN264" s="50"/>
      <c r="TQO264" s="50"/>
      <c r="TQP264" s="50"/>
      <c r="TQQ264" s="50"/>
      <c r="TQR264" s="50"/>
      <c r="TQS264" s="50"/>
      <c r="TQT264" s="50"/>
      <c r="TQU264" s="50"/>
      <c r="TQV264" s="50"/>
      <c r="TQW264" s="50"/>
      <c r="TQX264" s="50"/>
      <c r="TQY264" s="50"/>
      <c r="TQZ264" s="50"/>
      <c r="TRA264" s="50"/>
      <c r="TRB264" s="50"/>
      <c r="TRC264" s="50"/>
      <c r="TRD264" s="50"/>
      <c r="TRE264" s="50"/>
      <c r="TRF264" s="50"/>
      <c r="TRG264" s="50"/>
      <c r="TRH264" s="50"/>
      <c r="TRI264" s="50"/>
      <c r="TRJ264" s="50"/>
      <c r="TRK264" s="50"/>
      <c r="TRL264" s="50"/>
      <c r="TRM264" s="50"/>
      <c r="TRN264" s="50"/>
      <c r="TRO264" s="50"/>
      <c r="TRP264" s="50"/>
      <c r="TRQ264" s="102"/>
      <c r="TRR264" s="103"/>
      <c r="TRS264" s="101"/>
      <c r="TRT264" s="106"/>
      <c r="TRU264" s="105"/>
      <c r="TRV264" s="50"/>
      <c r="TRW264" s="50"/>
      <c r="TRX264" s="50"/>
      <c r="TRY264" s="50"/>
      <c r="TRZ264" s="50"/>
      <c r="TSA264" s="50"/>
      <c r="TSB264" s="50"/>
      <c r="TSC264" s="50"/>
      <c r="TSD264" s="50"/>
      <c r="TSE264" s="50"/>
      <c r="TSF264" s="50"/>
      <c r="TSG264" s="50"/>
      <c r="TSH264" s="50"/>
      <c r="TSI264" s="50"/>
      <c r="TSJ264" s="50"/>
      <c r="TSK264" s="50"/>
      <c r="TSL264" s="50"/>
      <c r="TSM264" s="50"/>
      <c r="TSN264" s="50"/>
      <c r="TSO264" s="50"/>
      <c r="TSP264" s="50"/>
      <c r="TSQ264" s="50"/>
      <c r="TSR264" s="50"/>
      <c r="TSS264" s="50"/>
      <c r="TST264" s="50"/>
      <c r="TSU264" s="50"/>
      <c r="TSV264" s="50"/>
      <c r="TSW264" s="50"/>
      <c r="TSX264" s="50"/>
      <c r="TSY264" s="50"/>
      <c r="TSZ264" s="50"/>
      <c r="TTA264" s="102"/>
      <c r="TTB264" s="103"/>
      <c r="TTC264" s="101"/>
      <c r="TTD264" s="106"/>
      <c r="TTE264" s="105"/>
      <c r="TTF264" s="50"/>
      <c r="TTG264" s="50"/>
      <c r="TTH264" s="50"/>
      <c r="TTI264" s="50"/>
      <c r="TTJ264" s="50"/>
      <c r="TTK264" s="50"/>
      <c r="TTL264" s="50"/>
      <c r="TTM264" s="50"/>
      <c r="TTN264" s="50"/>
      <c r="TTO264" s="50"/>
      <c r="TTP264" s="50"/>
      <c r="TTQ264" s="50"/>
      <c r="TTR264" s="50"/>
      <c r="TTS264" s="50"/>
      <c r="TTT264" s="50"/>
      <c r="TTU264" s="50"/>
      <c r="TTV264" s="50"/>
      <c r="TTW264" s="50"/>
      <c r="TTX264" s="50"/>
      <c r="TTY264" s="50"/>
      <c r="TTZ264" s="50"/>
      <c r="TUA264" s="50"/>
      <c r="TUB264" s="50"/>
      <c r="TUC264" s="50"/>
      <c r="TUD264" s="50"/>
      <c r="TUE264" s="50"/>
      <c r="TUF264" s="50"/>
      <c r="TUG264" s="50"/>
      <c r="TUH264" s="50"/>
      <c r="TUI264" s="50"/>
      <c r="TUJ264" s="50"/>
      <c r="TUK264" s="102"/>
      <c r="TUL264" s="103"/>
      <c r="TUM264" s="101"/>
      <c r="TUN264" s="106"/>
      <c r="TUO264" s="105"/>
      <c r="TUP264" s="50"/>
      <c r="TUQ264" s="50"/>
      <c r="TUR264" s="50"/>
      <c r="TUS264" s="50"/>
      <c r="TUT264" s="50"/>
      <c r="TUU264" s="50"/>
      <c r="TUV264" s="50"/>
      <c r="TUW264" s="50"/>
      <c r="TUX264" s="50"/>
      <c r="TUY264" s="50"/>
      <c r="TUZ264" s="50"/>
      <c r="TVA264" s="50"/>
      <c r="TVB264" s="50"/>
      <c r="TVC264" s="50"/>
      <c r="TVD264" s="50"/>
      <c r="TVE264" s="50"/>
      <c r="TVF264" s="50"/>
      <c r="TVG264" s="50"/>
      <c r="TVH264" s="50"/>
      <c r="TVI264" s="50"/>
      <c r="TVJ264" s="50"/>
      <c r="TVK264" s="50"/>
      <c r="TVL264" s="50"/>
      <c r="TVM264" s="50"/>
      <c r="TVN264" s="50"/>
      <c r="TVO264" s="50"/>
      <c r="TVP264" s="50"/>
      <c r="TVQ264" s="50"/>
      <c r="TVR264" s="50"/>
      <c r="TVS264" s="50"/>
      <c r="TVT264" s="50"/>
      <c r="TVU264" s="102"/>
      <c r="TVV264" s="103"/>
      <c r="TVW264" s="101"/>
      <c r="TVX264" s="106"/>
      <c r="TVY264" s="105"/>
      <c r="TVZ264" s="50"/>
      <c r="TWA264" s="50"/>
      <c r="TWB264" s="50"/>
      <c r="TWC264" s="50"/>
      <c r="TWD264" s="50"/>
      <c r="TWE264" s="50"/>
      <c r="TWF264" s="50"/>
      <c r="TWG264" s="50"/>
      <c r="TWH264" s="50"/>
      <c r="TWI264" s="50"/>
      <c r="TWJ264" s="50"/>
      <c r="TWK264" s="50"/>
      <c r="TWL264" s="50"/>
      <c r="TWM264" s="50"/>
      <c r="TWN264" s="50"/>
      <c r="TWO264" s="50"/>
      <c r="TWP264" s="50"/>
      <c r="TWQ264" s="50"/>
      <c r="TWR264" s="50"/>
      <c r="TWS264" s="50"/>
      <c r="TWT264" s="50"/>
      <c r="TWU264" s="50"/>
      <c r="TWV264" s="50"/>
      <c r="TWW264" s="50"/>
      <c r="TWX264" s="50"/>
      <c r="TWY264" s="50"/>
      <c r="TWZ264" s="50"/>
      <c r="TXA264" s="50"/>
      <c r="TXB264" s="50"/>
      <c r="TXC264" s="50"/>
      <c r="TXD264" s="50"/>
      <c r="TXE264" s="102"/>
      <c r="TXF264" s="103"/>
      <c r="TXG264" s="101"/>
      <c r="TXH264" s="106"/>
      <c r="TXI264" s="105"/>
      <c r="TXJ264" s="50"/>
      <c r="TXK264" s="50"/>
      <c r="TXL264" s="50"/>
      <c r="TXM264" s="50"/>
      <c r="TXN264" s="50"/>
      <c r="TXO264" s="50"/>
      <c r="TXP264" s="50"/>
      <c r="TXQ264" s="50"/>
      <c r="TXR264" s="50"/>
      <c r="TXS264" s="50"/>
      <c r="TXT264" s="50"/>
      <c r="TXU264" s="50"/>
      <c r="TXV264" s="50"/>
      <c r="TXW264" s="50"/>
      <c r="TXX264" s="50"/>
      <c r="TXY264" s="50"/>
      <c r="TXZ264" s="50"/>
      <c r="TYA264" s="50"/>
      <c r="TYB264" s="50"/>
      <c r="TYC264" s="50"/>
      <c r="TYD264" s="50"/>
      <c r="TYE264" s="50"/>
      <c r="TYF264" s="50"/>
      <c r="TYG264" s="50"/>
      <c r="TYH264" s="50"/>
      <c r="TYI264" s="50"/>
      <c r="TYJ264" s="50"/>
      <c r="TYK264" s="50"/>
      <c r="TYL264" s="50"/>
      <c r="TYM264" s="50"/>
      <c r="TYN264" s="50"/>
      <c r="TYO264" s="102"/>
      <c r="TYP264" s="103"/>
      <c r="TYQ264" s="101"/>
      <c r="TYR264" s="106"/>
      <c r="TYS264" s="105"/>
      <c r="TYT264" s="50"/>
      <c r="TYU264" s="50"/>
      <c r="TYV264" s="50"/>
      <c r="TYW264" s="50"/>
      <c r="TYX264" s="50"/>
      <c r="TYY264" s="50"/>
      <c r="TYZ264" s="50"/>
      <c r="TZA264" s="50"/>
      <c r="TZB264" s="50"/>
      <c r="TZC264" s="50"/>
      <c r="TZD264" s="50"/>
      <c r="TZE264" s="50"/>
      <c r="TZF264" s="50"/>
      <c r="TZG264" s="50"/>
      <c r="TZH264" s="50"/>
      <c r="TZI264" s="50"/>
      <c r="TZJ264" s="50"/>
      <c r="TZK264" s="50"/>
      <c r="TZL264" s="50"/>
      <c r="TZM264" s="50"/>
      <c r="TZN264" s="50"/>
      <c r="TZO264" s="50"/>
      <c r="TZP264" s="50"/>
      <c r="TZQ264" s="50"/>
      <c r="TZR264" s="50"/>
      <c r="TZS264" s="50"/>
      <c r="TZT264" s="50"/>
      <c r="TZU264" s="50"/>
      <c r="TZV264" s="50"/>
      <c r="TZW264" s="50"/>
      <c r="TZX264" s="50"/>
      <c r="TZY264" s="102"/>
      <c r="TZZ264" s="103"/>
      <c r="UAA264" s="101"/>
      <c r="UAB264" s="106"/>
      <c r="UAC264" s="105"/>
      <c r="UAD264" s="50"/>
      <c r="UAE264" s="50"/>
      <c r="UAF264" s="50"/>
      <c r="UAG264" s="50"/>
      <c r="UAH264" s="50"/>
      <c r="UAI264" s="50"/>
      <c r="UAJ264" s="50"/>
      <c r="UAK264" s="50"/>
      <c r="UAL264" s="50"/>
      <c r="UAM264" s="50"/>
      <c r="UAN264" s="50"/>
      <c r="UAO264" s="50"/>
      <c r="UAP264" s="50"/>
      <c r="UAQ264" s="50"/>
      <c r="UAR264" s="50"/>
      <c r="UAS264" s="50"/>
      <c r="UAT264" s="50"/>
      <c r="UAU264" s="50"/>
      <c r="UAV264" s="50"/>
      <c r="UAW264" s="50"/>
      <c r="UAX264" s="50"/>
      <c r="UAY264" s="50"/>
      <c r="UAZ264" s="50"/>
      <c r="UBA264" s="50"/>
      <c r="UBB264" s="50"/>
      <c r="UBC264" s="50"/>
      <c r="UBD264" s="50"/>
      <c r="UBE264" s="50"/>
      <c r="UBF264" s="50"/>
      <c r="UBG264" s="50"/>
      <c r="UBH264" s="50"/>
      <c r="UBI264" s="102"/>
      <c r="UBJ264" s="103"/>
      <c r="UBK264" s="101"/>
      <c r="UBL264" s="106"/>
      <c r="UBM264" s="105"/>
      <c r="UBN264" s="50"/>
      <c r="UBO264" s="50"/>
      <c r="UBP264" s="50"/>
      <c r="UBQ264" s="50"/>
      <c r="UBR264" s="50"/>
      <c r="UBS264" s="50"/>
      <c r="UBT264" s="50"/>
      <c r="UBU264" s="50"/>
      <c r="UBV264" s="50"/>
      <c r="UBW264" s="50"/>
      <c r="UBX264" s="50"/>
      <c r="UBY264" s="50"/>
      <c r="UBZ264" s="50"/>
      <c r="UCA264" s="50"/>
      <c r="UCB264" s="50"/>
      <c r="UCC264" s="50"/>
      <c r="UCD264" s="50"/>
      <c r="UCE264" s="50"/>
      <c r="UCF264" s="50"/>
      <c r="UCG264" s="50"/>
      <c r="UCH264" s="50"/>
      <c r="UCI264" s="50"/>
      <c r="UCJ264" s="50"/>
      <c r="UCK264" s="50"/>
      <c r="UCL264" s="50"/>
      <c r="UCM264" s="50"/>
      <c r="UCN264" s="50"/>
      <c r="UCO264" s="50"/>
      <c r="UCP264" s="50"/>
      <c r="UCQ264" s="50"/>
      <c r="UCR264" s="50"/>
      <c r="UCS264" s="102"/>
      <c r="UCT264" s="103"/>
      <c r="UCU264" s="101"/>
      <c r="UCV264" s="106"/>
      <c r="UCW264" s="105"/>
      <c r="UCX264" s="50"/>
      <c r="UCY264" s="50"/>
      <c r="UCZ264" s="50"/>
      <c r="UDA264" s="50"/>
      <c r="UDB264" s="50"/>
      <c r="UDC264" s="50"/>
      <c r="UDD264" s="50"/>
      <c r="UDE264" s="50"/>
      <c r="UDF264" s="50"/>
      <c r="UDG264" s="50"/>
      <c r="UDH264" s="50"/>
      <c r="UDI264" s="50"/>
      <c r="UDJ264" s="50"/>
      <c r="UDK264" s="50"/>
      <c r="UDL264" s="50"/>
      <c r="UDM264" s="50"/>
      <c r="UDN264" s="50"/>
      <c r="UDO264" s="50"/>
      <c r="UDP264" s="50"/>
      <c r="UDQ264" s="50"/>
      <c r="UDR264" s="50"/>
      <c r="UDS264" s="50"/>
      <c r="UDT264" s="50"/>
      <c r="UDU264" s="50"/>
      <c r="UDV264" s="50"/>
      <c r="UDW264" s="50"/>
      <c r="UDX264" s="50"/>
      <c r="UDY264" s="50"/>
      <c r="UDZ264" s="50"/>
      <c r="UEA264" s="50"/>
      <c r="UEB264" s="50"/>
      <c r="UEC264" s="102"/>
      <c r="UED264" s="103"/>
      <c r="UEE264" s="101"/>
      <c r="UEF264" s="106"/>
      <c r="UEG264" s="105"/>
      <c r="UEH264" s="50"/>
      <c r="UEI264" s="50"/>
      <c r="UEJ264" s="50"/>
      <c r="UEK264" s="50"/>
      <c r="UEL264" s="50"/>
      <c r="UEM264" s="50"/>
      <c r="UEN264" s="50"/>
      <c r="UEO264" s="50"/>
      <c r="UEP264" s="50"/>
      <c r="UEQ264" s="50"/>
      <c r="UER264" s="50"/>
      <c r="UES264" s="50"/>
      <c r="UET264" s="50"/>
      <c r="UEU264" s="50"/>
      <c r="UEV264" s="50"/>
      <c r="UEW264" s="50"/>
      <c r="UEX264" s="50"/>
      <c r="UEY264" s="50"/>
      <c r="UEZ264" s="50"/>
      <c r="UFA264" s="50"/>
      <c r="UFB264" s="50"/>
      <c r="UFC264" s="50"/>
      <c r="UFD264" s="50"/>
      <c r="UFE264" s="50"/>
      <c r="UFF264" s="50"/>
      <c r="UFG264" s="50"/>
      <c r="UFH264" s="50"/>
      <c r="UFI264" s="50"/>
      <c r="UFJ264" s="50"/>
      <c r="UFK264" s="50"/>
      <c r="UFL264" s="50"/>
      <c r="UFM264" s="102"/>
      <c r="UFN264" s="103"/>
      <c r="UFO264" s="101"/>
      <c r="UFP264" s="106"/>
      <c r="UFQ264" s="105"/>
      <c r="UFR264" s="50"/>
      <c r="UFS264" s="50"/>
      <c r="UFT264" s="50"/>
      <c r="UFU264" s="50"/>
      <c r="UFV264" s="50"/>
      <c r="UFW264" s="50"/>
      <c r="UFX264" s="50"/>
      <c r="UFY264" s="50"/>
      <c r="UFZ264" s="50"/>
      <c r="UGA264" s="50"/>
      <c r="UGB264" s="50"/>
      <c r="UGC264" s="50"/>
      <c r="UGD264" s="50"/>
      <c r="UGE264" s="50"/>
      <c r="UGF264" s="50"/>
      <c r="UGG264" s="50"/>
      <c r="UGH264" s="50"/>
      <c r="UGI264" s="50"/>
      <c r="UGJ264" s="50"/>
      <c r="UGK264" s="50"/>
      <c r="UGL264" s="50"/>
      <c r="UGM264" s="50"/>
      <c r="UGN264" s="50"/>
      <c r="UGO264" s="50"/>
      <c r="UGP264" s="50"/>
      <c r="UGQ264" s="50"/>
      <c r="UGR264" s="50"/>
      <c r="UGS264" s="50"/>
      <c r="UGT264" s="50"/>
      <c r="UGU264" s="50"/>
      <c r="UGV264" s="50"/>
      <c r="UGW264" s="102"/>
      <c r="UGX264" s="103"/>
      <c r="UGY264" s="101"/>
      <c r="UGZ264" s="106"/>
      <c r="UHA264" s="105"/>
      <c r="UHB264" s="50"/>
      <c r="UHC264" s="50"/>
      <c r="UHD264" s="50"/>
      <c r="UHE264" s="50"/>
      <c r="UHF264" s="50"/>
      <c r="UHG264" s="50"/>
      <c r="UHH264" s="50"/>
      <c r="UHI264" s="50"/>
      <c r="UHJ264" s="50"/>
      <c r="UHK264" s="50"/>
      <c r="UHL264" s="50"/>
      <c r="UHM264" s="50"/>
      <c r="UHN264" s="50"/>
      <c r="UHO264" s="50"/>
      <c r="UHP264" s="50"/>
      <c r="UHQ264" s="50"/>
      <c r="UHR264" s="50"/>
      <c r="UHS264" s="50"/>
      <c r="UHT264" s="50"/>
      <c r="UHU264" s="50"/>
      <c r="UHV264" s="50"/>
      <c r="UHW264" s="50"/>
      <c r="UHX264" s="50"/>
      <c r="UHY264" s="50"/>
      <c r="UHZ264" s="50"/>
      <c r="UIA264" s="50"/>
      <c r="UIB264" s="50"/>
      <c r="UIC264" s="50"/>
      <c r="UID264" s="50"/>
      <c r="UIE264" s="50"/>
      <c r="UIF264" s="50"/>
      <c r="UIG264" s="102"/>
      <c r="UIH264" s="103"/>
      <c r="UII264" s="101"/>
      <c r="UIJ264" s="106"/>
      <c r="UIK264" s="105"/>
      <c r="UIL264" s="50"/>
      <c r="UIM264" s="50"/>
      <c r="UIN264" s="50"/>
      <c r="UIO264" s="50"/>
      <c r="UIP264" s="50"/>
      <c r="UIQ264" s="50"/>
      <c r="UIR264" s="50"/>
      <c r="UIS264" s="50"/>
      <c r="UIT264" s="50"/>
      <c r="UIU264" s="50"/>
      <c r="UIV264" s="50"/>
      <c r="UIW264" s="50"/>
      <c r="UIX264" s="50"/>
      <c r="UIY264" s="50"/>
      <c r="UIZ264" s="50"/>
      <c r="UJA264" s="50"/>
      <c r="UJB264" s="50"/>
      <c r="UJC264" s="50"/>
      <c r="UJD264" s="50"/>
      <c r="UJE264" s="50"/>
      <c r="UJF264" s="50"/>
      <c r="UJG264" s="50"/>
      <c r="UJH264" s="50"/>
      <c r="UJI264" s="50"/>
      <c r="UJJ264" s="50"/>
      <c r="UJK264" s="50"/>
      <c r="UJL264" s="50"/>
      <c r="UJM264" s="50"/>
      <c r="UJN264" s="50"/>
      <c r="UJO264" s="50"/>
      <c r="UJP264" s="50"/>
      <c r="UJQ264" s="102"/>
      <c r="UJR264" s="103"/>
      <c r="UJS264" s="101"/>
      <c r="UJT264" s="106"/>
      <c r="UJU264" s="105"/>
      <c r="UJV264" s="50"/>
      <c r="UJW264" s="50"/>
      <c r="UJX264" s="50"/>
      <c r="UJY264" s="50"/>
      <c r="UJZ264" s="50"/>
      <c r="UKA264" s="50"/>
      <c r="UKB264" s="50"/>
      <c r="UKC264" s="50"/>
      <c r="UKD264" s="50"/>
      <c r="UKE264" s="50"/>
      <c r="UKF264" s="50"/>
      <c r="UKG264" s="50"/>
      <c r="UKH264" s="50"/>
      <c r="UKI264" s="50"/>
      <c r="UKJ264" s="50"/>
      <c r="UKK264" s="50"/>
      <c r="UKL264" s="50"/>
      <c r="UKM264" s="50"/>
      <c r="UKN264" s="50"/>
      <c r="UKO264" s="50"/>
      <c r="UKP264" s="50"/>
      <c r="UKQ264" s="50"/>
      <c r="UKR264" s="50"/>
      <c r="UKS264" s="50"/>
      <c r="UKT264" s="50"/>
      <c r="UKU264" s="50"/>
      <c r="UKV264" s="50"/>
      <c r="UKW264" s="50"/>
      <c r="UKX264" s="50"/>
      <c r="UKY264" s="50"/>
      <c r="UKZ264" s="50"/>
      <c r="ULA264" s="102"/>
      <c r="ULB264" s="103"/>
      <c r="ULC264" s="101"/>
      <c r="ULD264" s="106"/>
      <c r="ULE264" s="105"/>
      <c r="ULF264" s="50"/>
      <c r="ULG264" s="50"/>
      <c r="ULH264" s="50"/>
      <c r="ULI264" s="50"/>
      <c r="ULJ264" s="50"/>
      <c r="ULK264" s="50"/>
      <c r="ULL264" s="50"/>
      <c r="ULM264" s="50"/>
      <c r="ULN264" s="50"/>
      <c r="ULO264" s="50"/>
      <c r="ULP264" s="50"/>
      <c r="ULQ264" s="50"/>
      <c r="ULR264" s="50"/>
      <c r="ULS264" s="50"/>
      <c r="ULT264" s="50"/>
      <c r="ULU264" s="50"/>
      <c r="ULV264" s="50"/>
      <c r="ULW264" s="50"/>
      <c r="ULX264" s="50"/>
      <c r="ULY264" s="50"/>
      <c r="ULZ264" s="50"/>
      <c r="UMA264" s="50"/>
      <c r="UMB264" s="50"/>
      <c r="UMC264" s="50"/>
      <c r="UMD264" s="50"/>
      <c r="UME264" s="50"/>
      <c r="UMF264" s="50"/>
      <c r="UMG264" s="50"/>
      <c r="UMH264" s="50"/>
      <c r="UMI264" s="50"/>
      <c r="UMJ264" s="50"/>
      <c r="UMK264" s="102"/>
      <c r="UML264" s="103"/>
      <c r="UMM264" s="101"/>
      <c r="UMN264" s="106"/>
      <c r="UMO264" s="105"/>
      <c r="UMP264" s="50"/>
      <c r="UMQ264" s="50"/>
      <c r="UMR264" s="50"/>
      <c r="UMS264" s="50"/>
      <c r="UMT264" s="50"/>
      <c r="UMU264" s="50"/>
      <c r="UMV264" s="50"/>
      <c r="UMW264" s="50"/>
      <c r="UMX264" s="50"/>
      <c r="UMY264" s="50"/>
      <c r="UMZ264" s="50"/>
      <c r="UNA264" s="50"/>
      <c r="UNB264" s="50"/>
      <c r="UNC264" s="50"/>
      <c r="UND264" s="50"/>
      <c r="UNE264" s="50"/>
      <c r="UNF264" s="50"/>
      <c r="UNG264" s="50"/>
      <c r="UNH264" s="50"/>
      <c r="UNI264" s="50"/>
      <c r="UNJ264" s="50"/>
      <c r="UNK264" s="50"/>
      <c r="UNL264" s="50"/>
      <c r="UNM264" s="50"/>
      <c r="UNN264" s="50"/>
      <c r="UNO264" s="50"/>
      <c r="UNP264" s="50"/>
      <c r="UNQ264" s="50"/>
      <c r="UNR264" s="50"/>
      <c r="UNS264" s="50"/>
      <c r="UNT264" s="50"/>
      <c r="UNU264" s="102"/>
      <c r="UNV264" s="103"/>
      <c r="UNW264" s="101"/>
      <c r="UNX264" s="106"/>
      <c r="UNY264" s="105"/>
      <c r="UNZ264" s="50"/>
      <c r="UOA264" s="50"/>
      <c r="UOB264" s="50"/>
      <c r="UOC264" s="50"/>
      <c r="UOD264" s="50"/>
      <c r="UOE264" s="50"/>
      <c r="UOF264" s="50"/>
      <c r="UOG264" s="50"/>
      <c r="UOH264" s="50"/>
      <c r="UOI264" s="50"/>
      <c r="UOJ264" s="50"/>
      <c r="UOK264" s="50"/>
      <c r="UOL264" s="50"/>
      <c r="UOM264" s="50"/>
      <c r="UON264" s="50"/>
      <c r="UOO264" s="50"/>
      <c r="UOP264" s="50"/>
      <c r="UOQ264" s="50"/>
      <c r="UOR264" s="50"/>
      <c r="UOS264" s="50"/>
      <c r="UOT264" s="50"/>
      <c r="UOU264" s="50"/>
      <c r="UOV264" s="50"/>
      <c r="UOW264" s="50"/>
      <c r="UOX264" s="50"/>
      <c r="UOY264" s="50"/>
      <c r="UOZ264" s="50"/>
      <c r="UPA264" s="50"/>
      <c r="UPB264" s="50"/>
      <c r="UPC264" s="50"/>
      <c r="UPD264" s="50"/>
      <c r="UPE264" s="102"/>
      <c r="UPF264" s="103"/>
      <c r="UPG264" s="101"/>
      <c r="UPH264" s="106"/>
      <c r="UPI264" s="105"/>
      <c r="UPJ264" s="50"/>
      <c r="UPK264" s="50"/>
      <c r="UPL264" s="50"/>
      <c r="UPM264" s="50"/>
      <c r="UPN264" s="50"/>
      <c r="UPO264" s="50"/>
      <c r="UPP264" s="50"/>
      <c r="UPQ264" s="50"/>
      <c r="UPR264" s="50"/>
      <c r="UPS264" s="50"/>
      <c r="UPT264" s="50"/>
      <c r="UPU264" s="50"/>
      <c r="UPV264" s="50"/>
      <c r="UPW264" s="50"/>
      <c r="UPX264" s="50"/>
      <c r="UPY264" s="50"/>
      <c r="UPZ264" s="50"/>
      <c r="UQA264" s="50"/>
      <c r="UQB264" s="50"/>
      <c r="UQC264" s="50"/>
      <c r="UQD264" s="50"/>
      <c r="UQE264" s="50"/>
      <c r="UQF264" s="50"/>
      <c r="UQG264" s="50"/>
      <c r="UQH264" s="50"/>
      <c r="UQI264" s="50"/>
      <c r="UQJ264" s="50"/>
      <c r="UQK264" s="50"/>
      <c r="UQL264" s="50"/>
      <c r="UQM264" s="50"/>
      <c r="UQN264" s="50"/>
      <c r="UQO264" s="102"/>
      <c r="UQP264" s="103"/>
      <c r="UQQ264" s="101"/>
      <c r="UQR264" s="106"/>
      <c r="UQS264" s="105"/>
      <c r="UQT264" s="50"/>
      <c r="UQU264" s="50"/>
      <c r="UQV264" s="50"/>
      <c r="UQW264" s="50"/>
      <c r="UQX264" s="50"/>
      <c r="UQY264" s="50"/>
      <c r="UQZ264" s="50"/>
      <c r="URA264" s="50"/>
      <c r="URB264" s="50"/>
      <c r="URC264" s="50"/>
      <c r="URD264" s="50"/>
      <c r="URE264" s="50"/>
      <c r="URF264" s="50"/>
      <c r="URG264" s="50"/>
      <c r="URH264" s="50"/>
      <c r="URI264" s="50"/>
      <c r="URJ264" s="50"/>
      <c r="URK264" s="50"/>
      <c r="URL264" s="50"/>
      <c r="URM264" s="50"/>
      <c r="URN264" s="50"/>
      <c r="URO264" s="50"/>
      <c r="URP264" s="50"/>
      <c r="URQ264" s="50"/>
      <c r="URR264" s="50"/>
      <c r="URS264" s="50"/>
      <c r="URT264" s="50"/>
      <c r="URU264" s="50"/>
      <c r="URV264" s="50"/>
      <c r="URW264" s="50"/>
      <c r="URX264" s="50"/>
      <c r="URY264" s="102"/>
      <c r="URZ264" s="103"/>
      <c r="USA264" s="101"/>
      <c r="USB264" s="106"/>
      <c r="USC264" s="105"/>
      <c r="USD264" s="50"/>
      <c r="USE264" s="50"/>
      <c r="USF264" s="50"/>
      <c r="USG264" s="50"/>
      <c r="USH264" s="50"/>
      <c r="USI264" s="50"/>
      <c r="USJ264" s="50"/>
      <c r="USK264" s="50"/>
      <c r="USL264" s="50"/>
      <c r="USM264" s="50"/>
      <c r="USN264" s="50"/>
      <c r="USO264" s="50"/>
      <c r="USP264" s="50"/>
      <c r="USQ264" s="50"/>
      <c r="USR264" s="50"/>
      <c r="USS264" s="50"/>
      <c r="UST264" s="50"/>
      <c r="USU264" s="50"/>
      <c r="USV264" s="50"/>
      <c r="USW264" s="50"/>
      <c r="USX264" s="50"/>
      <c r="USY264" s="50"/>
      <c r="USZ264" s="50"/>
      <c r="UTA264" s="50"/>
      <c r="UTB264" s="50"/>
      <c r="UTC264" s="50"/>
      <c r="UTD264" s="50"/>
      <c r="UTE264" s="50"/>
      <c r="UTF264" s="50"/>
      <c r="UTG264" s="50"/>
      <c r="UTH264" s="50"/>
      <c r="UTI264" s="102"/>
      <c r="UTJ264" s="103"/>
      <c r="UTK264" s="101"/>
      <c r="UTL264" s="106"/>
      <c r="UTM264" s="105"/>
      <c r="UTN264" s="50"/>
      <c r="UTO264" s="50"/>
      <c r="UTP264" s="50"/>
      <c r="UTQ264" s="50"/>
      <c r="UTR264" s="50"/>
      <c r="UTS264" s="50"/>
      <c r="UTT264" s="50"/>
      <c r="UTU264" s="50"/>
      <c r="UTV264" s="50"/>
      <c r="UTW264" s="50"/>
      <c r="UTX264" s="50"/>
      <c r="UTY264" s="50"/>
      <c r="UTZ264" s="50"/>
      <c r="UUA264" s="50"/>
      <c r="UUB264" s="50"/>
      <c r="UUC264" s="50"/>
      <c r="UUD264" s="50"/>
      <c r="UUE264" s="50"/>
      <c r="UUF264" s="50"/>
      <c r="UUG264" s="50"/>
      <c r="UUH264" s="50"/>
      <c r="UUI264" s="50"/>
      <c r="UUJ264" s="50"/>
      <c r="UUK264" s="50"/>
      <c r="UUL264" s="50"/>
      <c r="UUM264" s="50"/>
      <c r="UUN264" s="50"/>
      <c r="UUO264" s="50"/>
      <c r="UUP264" s="50"/>
      <c r="UUQ264" s="50"/>
      <c r="UUR264" s="50"/>
      <c r="UUS264" s="102"/>
      <c r="UUT264" s="103"/>
      <c r="UUU264" s="101"/>
      <c r="UUV264" s="106"/>
      <c r="UUW264" s="105"/>
      <c r="UUX264" s="50"/>
      <c r="UUY264" s="50"/>
      <c r="UUZ264" s="50"/>
      <c r="UVA264" s="50"/>
      <c r="UVB264" s="50"/>
      <c r="UVC264" s="50"/>
      <c r="UVD264" s="50"/>
      <c r="UVE264" s="50"/>
      <c r="UVF264" s="50"/>
      <c r="UVG264" s="50"/>
      <c r="UVH264" s="50"/>
      <c r="UVI264" s="50"/>
      <c r="UVJ264" s="50"/>
      <c r="UVK264" s="50"/>
      <c r="UVL264" s="50"/>
      <c r="UVM264" s="50"/>
      <c r="UVN264" s="50"/>
      <c r="UVO264" s="50"/>
      <c r="UVP264" s="50"/>
      <c r="UVQ264" s="50"/>
      <c r="UVR264" s="50"/>
      <c r="UVS264" s="50"/>
      <c r="UVT264" s="50"/>
      <c r="UVU264" s="50"/>
      <c r="UVV264" s="50"/>
      <c r="UVW264" s="50"/>
      <c r="UVX264" s="50"/>
      <c r="UVY264" s="50"/>
      <c r="UVZ264" s="50"/>
      <c r="UWA264" s="50"/>
      <c r="UWB264" s="50"/>
      <c r="UWC264" s="102"/>
      <c r="UWD264" s="103"/>
      <c r="UWE264" s="101"/>
      <c r="UWF264" s="106"/>
      <c r="UWG264" s="105"/>
      <c r="UWH264" s="50"/>
      <c r="UWI264" s="50"/>
      <c r="UWJ264" s="50"/>
      <c r="UWK264" s="50"/>
      <c r="UWL264" s="50"/>
      <c r="UWM264" s="50"/>
      <c r="UWN264" s="50"/>
      <c r="UWO264" s="50"/>
      <c r="UWP264" s="50"/>
      <c r="UWQ264" s="50"/>
      <c r="UWR264" s="50"/>
      <c r="UWS264" s="50"/>
      <c r="UWT264" s="50"/>
      <c r="UWU264" s="50"/>
      <c r="UWV264" s="50"/>
      <c r="UWW264" s="50"/>
      <c r="UWX264" s="50"/>
      <c r="UWY264" s="50"/>
      <c r="UWZ264" s="50"/>
      <c r="UXA264" s="50"/>
      <c r="UXB264" s="50"/>
      <c r="UXC264" s="50"/>
      <c r="UXD264" s="50"/>
      <c r="UXE264" s="50"/>
      <c r="UXF264" s="50"/>
      <c r="UXG264" s="50"/>
      <c r="UXH264" s="50"/>
      <c r="UXI264" s="50"/>
      <c r="UXJ264" s="50"/>
      <c r="UXK264" s="50"/>
      <c r="UXL264" s="50"/>
      <c r="UXM264" s="102"/>
      <c r="UXN264" s="103"/>
      <c r="UXO264" s="101"/>
      <c r="UXP264" s="106"/>
      <c r="UXQ264" s="105"/>
      <c r="UXR264" s="50"/>
      <c r="UXS264" s="50"/>
      <c r="UXT264" s="50"/>
      <c r="UXU264" s="50"/>
      <c r="UXV264" s="50"/>
      <c r="UXW264" s="50"/>
      <c r="UXX264" s="50"/>
      <c r="UXY264" s="50"/>
      <c r="UXZ264" s="50"/>
      <c r="UYA264" s="50"/>
      <c r="UYB264" s="50"/>
      <c r="UYC264" s="50"/>
      <c r="UYD264" s="50"/>
      <c r="UYE264" s="50"/>
      <c r="UYF264" s="50"/>
      <c r="UYG264" s="50"/>
      <c r="UYH264" s="50"/>
      <c r="UYI264" s="50"/>
      <c r="UYJ264" s="50"/>
      <c r="UYK264" s="50"/>
      <c r="UYL264" s="50"/>
      <c r="UYM264" s="50"/>
      <c r="UYN264" s="50"/>
      <c r="UYO264" s="50"/>
      <c r="UYP264" s="50"/>
      <c r="UYQ264" s="50"/>
      <c r="UYR264" s="50"/>
      <c r="UYS264" s="50"/>
      <c r="UYT264" s="50"/>
      <c r="UYU264" s="50"/>
      <c r="UYV264" s="50"/>
      <c r="UYW264" s="102"/>
      <c r="UYX264" s="103"/>
      <c r="UYY264" s="101"/>
      <c r="UYZ264" s="106"/>
      <c r="UZA264" s="105"/>
      <c r="UZB264" s="50"/>
      <c r="UZC264" s="50"/>
      <c r="UZD264" s="50"/>
      <c r="UZE264" s="50"/>
      <c r="UZF264" s="50"/>
      <c r="UZG264" s="50"/>
      <c r="UZH264" s="50"/>
      <c r="UZI264" s="50"/>
      <c r="UZJ264" s="50"/>
      <c r="UZK264" s="50"/>
      <c r="UZL264" s="50"/>
      <c r="UZM264" s="50"/>
      <c r="UZN264" s="50"/>
      <c r="UZO264" s="50"/>
      <c r="UZP264" s="50"/>
      <c r="UZQ264" s="50"/>
      <c r="UZR264" s="50"/>
      <c r="UZS264" s="50"/>
      <c r="UZT264" s="50"/>
      <c r="UZU264" s="50"/>
      <c r="UZV264" s="50"/>
      <c r="UZW264" s="50"/>
      <c r="UZX264" s="50"/>
      <c r="UZY264" s="50"/>
      <c r="UZZ264" s="50"/>
      <c r="VAA264" s="50"/>
      <c r="VAB264" s="50"/>
      <c r="VAC264" s="50"/>
      <c r="VAD264" s="50"/>
      <c r="VAE264" s="50"/>
      <c r="VAF264" s="50"/>
      <c r="VAG264" s="102"/>
      <c r="VAH264" s="103"/>
      <c r="VAI264" s="101"/>
      <c r="VAJ264" s="106"/>
      <c r="VAK264" s="105"/>
      <c r="VAL264" s="50"/>
      <c r="VAM264" s="50"/>
      <c r="VAN264" s="50"/>
      <c r="VAO264" s="50"/>
      <c r="VAP264" s="50"/>
      <c r="VAQ264" s="50"/>
      <c r="VAR264" s="50"/>
      <c r="VAS264" s="50"/>
      <c r="VAT264" s="50"/>
      <c r="VAU264" s="50"/>
      <c r="VAV264" s="50"/>
      <c r="VAW264" s="50"/>
      <c r="VAX264" s="50"/>
      <c r="VAY264" s="50"/>
      <c r="VAZ264" s="50"/>
      <c r="VBA264" s="50"/>
      <c r="VBB264" s="50"/>
      <c r="VBC264" s="50"/>
      <c r="VBD264" s="50"/>
      <c r="VBE264" s="50"/>
      <c r="VBF264" s="50"/>
      <c r="VBG264" s="50"/>
      <c r="VBH264" s="50"/>
      <c r="VBI264" s="50"/>
      <c r="VBJ264" s="50"/>
      <c r="VBK264" s="50"/>
      <c r="VBL264" s="50"/>
      <c r="VBM264" s="50"/>
      <c r="VBN264" s="50"/>
      <c r="VBO264" s="50"/>
      <c r="VBP264" s="50"/>
      <c r="VBQ264" s="102"/>
      <c r="VBR264" s="103"/>
      <c r="VBS264" s="101"/>
      <c r="VBT264" s="106"/>
      <c r="VBU264" s="105"/>
      <c r="VBV264" s="50"/>
      <c r="VBW264" s="50"/>
      <c r="VBX264" s="50"/>
      <c r="VBY264" s="50"/>
      <c r="VBZ264" s="50"/>
      <c r="VCA264" s="50"/>
      <c r="VCB264" s="50"/>
      <c r="VCC264" s="50"/>
      <c r="VCD264" s="50"/>
      <c r="VCE264" s="50"/>
      <c r="VCF264" s="50"/>
      <c r="VCG264" s="50"/>
      <c r="VCH264" s="50"/>
      <c r="VCI264" s="50"/>
      <c r="VCJ264" s="50"/>
      <c r="VCK264" s="50"/>
      <c r="VCL264" s="50"/>
      <c r="VCM264" s="50"/>
      <c r="VCN264" s="50"/>
      <c r="VCO264" s="50"/>
      <c r="VCP264" s="50"/>
      <c r="VCQ264" s="50"/>
      <c r="VCR264" s="50"/>
      <c r="VCS264" s="50"/>
      <c r="VCT264" s="50"/>
      <c r="VCU264" s="50"/>
      <c r="VCV264" s="50"/>
      <c r="VCW264" s="50"/>
      <c r="VCX264" s="50"/>
      <c r="VCY264" s="50"/>
      <c r="VCZ264" s="50"/>
      <c r="VDA264" s="102"/>
      <c r="VDB264" s="103"/>
      <c r="VDC264" s="101"/>
      <c r="VDD264" s="106"/>
      <c r="VDE264" s="105"/>
      <c r="VDF264" s="50"/>
      <c r="VDG264" s="50"/>
      <c r="VDH264" s="50"/>
      <c r="VDI264" s="50"/>
      <c r="VDJ264" s="50"/>
      <c r="VDK264" s="50"/>
      <c r="VDL264" s="50"/>
      <c r="VDM264" s="50"/>
      <c r="VDN264" s="50"/>
      <c r="VDO264" s="50"/>
      <c r="VDP264" s="50"/>
      <c r="VDQ264" s="50"/>
      <c r="VDR264" s="50"/>
      <c r="VDS264" s="50"/>
      <c r="VDT264" s="50"/>
      <c r="VDU264" s="50"/>
      <c r="VDV264" s="50"/>
      <c r="VDW264" s="50"/>
      <c r="VDX264" s="50"/>
      <c r="VDY264" s="50"/>
      <c r="VDZ264" s="50"/>
      <c r="VEA264" s="50"/>
      <c r="VEB264" s="50"/>
      <c r="VEC264" s="50"/>
      <c r="VED264" s="50"/>
      <c r="VEE264" s="50"/>
      <c r="VEF264" s="50"/>
      <c r="VEG264" s="50"/>
      <c r="VEH264" s="50"/>
      <c r="VEI264" s="50"/>
      <c r="VEJ264" s="50"/>
      <c r="VEK264" s="102"/>
      <c r="VEL264" s="103"/>
      <c r="VEM264" s="101"/>
      <c r="VEN264" s="106"/>
      <c r="VEO264" s="105"/>
      <c r="VEP264" s="50"/>
      <c r="VEQ264" s="50"/>
      <c r="VER264" s="50"/>
      <c r="VES264" s="50"/>
      <c r="VET264" s="50"/>
      <c r="VEU264" s="50"/>
      <c r="VEV264" s="50"/>
      <c r="VEW264" s="50"/>
      <c r="VEX264" s="50"/>
      <c r="VEY264" s="50"/>
      <c r="VEZ264" s="50"/>
      <c r="VFA264" s="50"/>
      <c r="VFB264" s="50"/>
      <c r="VFC264" s="50"/>
      <c r="VFD264" s="50"/>
      <c r="VFE264" s="50"/>
      <c r="VFF264" s="50"/>
      <c r="VFG264" s="50"/>
      <c r="VFH264" s="50"/>
      <c r="VFI264" s="50"/>
      <c r="VFJ264" s="50"/>
      <c r="VFK264" s="50"/>
      <c r="VFL264" s="50"/>
      <c r="VFM264" s="50"/>
      <c r="VFN264" s="50"/>
      <c r="VFO264" s="50"/>
      <c r="VFP264" s="50"/>
      <c r="VFQ264" s="50"/>
      <c r="VFR264" s="50"/>
      <c r="VFS264" s="50"/>
      <c r="VFT264" s="50"/>
      <c r="VFU264" s="102"/>
      <c r="VFV264" s="103"/>
      <c r="VFW264" s="101"/>
      <c r="VFX264" s="106"/>
      <c r="VFY264" s="105"/>
      <c r="VFZ264" s="50"/>
      <c r="VGA264" s="50"/>
      <c r="VGB264" s="50"/>
      <c r="VGC264" s="50"/>
      <c r="VGD264" s="50"/>
      <c r="VGE264" s="50"/>
      <c r="VGF264" s="50"/>
      <c r="VGG264" s="50"/>
      <c r="VGH264" s="50"/>
      <c r="VGI264" s="50"/>
      <c r="VGJ264" s="50"/>
      <c r="VGK264" s="50"/>
      <c r="VGL264" s="50"/>
      <c r="VGM264" s="50"/>
      <c r="VGN264" s="50"/>
      <c r="VGO264" s="50"/>
      <c r="VGP264" s="50"/>
      <c r="VGQ264" s="50"/>
      <c r="VGR264" s="50"/>
      <c r="VGS264" s="50"/>
      <c r="VGT264" s="50"/>
      <c r="VGU264" s="50"/>
      <c r="VGV264" s="50"/>
      <c r="VGW264" s="50"/>
      <c r="VGX264" s="50"/>
      <c r="VGY264" s="50"/>
      <c r="VGZ264" s="50"/>
      <c r="VHA264" s="50"/>
      <c r="VHB264" s="50"/>
      <c r="VHC264" s="50"/>
      <c r="VHD264" s="50"/>
      <c r="VHE264" s="102"/>
      <c r="VHF264" s="103"/>
      <c r="VHG264" s="101"/>
      <c r="VHH264" s="106"/>
      <c r="VHI264" s="105"/>
      <c r="VHJ264" s="50"/>
      <c r="VHK264" s="50"/>
      <c r="VHL264" s="50"/>
      <c r="VHM264" s="50"/>
      <c r="VHN264" s="50"/>
      <c r="VHO264" s="50"/>
      <c r="VHP264" s="50"/>
      <c r="VHQ264" s="50"/>
      <c r="VHR264" s="50"/>
      <c r="VHS264" s="50"/>
      <c r="VHT264" s="50"/>
      <c r="VHU264" s="50"/>
      <c r="VHV264" s="50"/>
      <c r="VHW264" s="50"/>
      <c r="VHX264" s="50"/>
      <c r="VHY264" s="50"/>
      <c r="VHZ264" s="50"/>
      <c r="VIA264" s="50"/>
      <c r="VIB264" s="50"/>
      <c r="VIC264" s="50"/>
      <c r="VID264" s="50"/>
      <c r="VIE264" s="50"/>
      <c r="VIF264" s="50"/>
      <c r="VIG264" s="50"/>
      <c r="VIH264" s="50"/>
      <c r="VII264" s="50"/>
      <c r="VIJ264" s="50"/>
      <c r="VIK264" s="50"/>
      <c r="VIL264" s="50"/>
      <c r="VIM264" s="50"/>
      <c r="VIN264" s="50"/>
      <c r="VIO264" s="102"/>
      <c r="VIP264" s="103"/>
      <c r="VIQ264" s="101"/>
      <c r="VIR264" s="106"/>
      <c r="VIS264" s="105"/>
      <c r="VIT264" s="50"/>
      <c r="VIU264" s="50"/>
      <c r="VIV264" s="50"/>
      <c r="VIW264" s="50"/>
      <c r="VIX264" s="50"/>
      <c r="VIY264" s="50"/>
      <c r="VIZ264" s="50"/>
      <c r="VJA264" s="50"/>
      <c r="VJB264" s="50"/>
      <c r="VJC264" s="50"/>
      <c r="VJD264" s="50"/>
      <c r="VJE264" s="50"/>
      <c r="VJF264" s="50"/>
      <c r="VJG264" s="50"/>
      <c r="VJH264" s="50"/>
      <c r="VJI264" s="50"/>
      <c r="VJJ264" s="50"/>
      <c r="VJK264" s="50"/>
      <c r="VJL264" s="50"/>
      <c r="VJM264" s="50"/>
      <c r="VJN264" s="50"/>
      <c r="VJO264" s="50"/>
      <c r="VJP264" s="50"/>
      <c r="VJQ264" s="50"/>
      <c r="VJR264" s="50"/>
      <c r="VJS264" s="50"/>
      <c r="VJT264" s="50"/>
      <c r="VJU264" s="50"/>
      <c r="VJV264" s="50"/>
      <c r="VJW264" s="50"/>
      <c r="VJX264" s="50"/>
      <c r="VJY264" s="102"/>
      <c r="VJZ264" s="103"/>
      <c r="VKA264" s="101"/>
      <c r="VKB264" s="106"/>
      <c r="VKC264" s="105"/>
      <c r="VKD264" s="50"/>
      <c r="VKE264" s="50"/>
      <c r="VKF264" s="50"/>
      <c r="VKG264" s="50"/>
      <c r="VKH264" s="50"/>
      <c r="VKI264" s="50"/>
      <c r="VKJ264" s="50"/>
      <c r="VKK264" s="50"/>
      <c r="VKL264" s="50"/>
      <c r="VKM264" s="50"/>
      <c r="VKN264" s="50"/>
      <c r="VKO264" s="50"/>
      <c r="VKP264" s="50"/>
      <c r="VKQ264" s="50"/>
      <c r="VKR264" s="50"/>
      <c r="VKS264" s="50"/>
      <c r="VKT264" s="50"/>
      <c r="VKU264" s="50"/>
      <c r="VKV264" s="50"/>
      <c r="VKW264" s="50"/>
      <c r="VKX264" s="50"/>
      <c r="VKY264" s="50"/>
      <c r="VKZ264" s="50"/>
      <c r="VLA264" s="50"/>
      <c r="VLB264" s="50"/>
      <c r="VLC264" s="50"/>
      <c r="VLD264" s="50"/>
      <c r="VLE264" s="50"/>
      <c r="VLF264" s="50"/>
      <c r="VLG264" s="50"/>
      <c r="VLH264" s="50"/>
      <c r="VLI264" s="102"/>
      <c r="VLJ264" s="103"/>
      <c r="VLK264" s="101"/>
      <c r="VLL264" s="106"/>
      <c r="VLM264" s="105"/>
      <c r="VLN264" s="50"/>
      <c r="VLO264" s="50"/>
      <c r="VLP264" s="50"/>
      <c r="VLQ264" s="50"/>
      <c r="VLR264" s="50"/>
      <c r="VLS264" s="50"/>
      <c r="VLT264" s="50"/>
      <c r="VLU264" s="50"/>
      <c r="VLV264" s="50"/>
      <c r="VLW264" s="50"/>
      <c r="VLX264" s="50"/>
      <c r="VLY264" s="50"/>
      <c r="VLZ264" s="50"/>
      <c r="VMA264" s="50"/>
      <c r="VMB264" s="50"/>
      <c r="VMC264" s="50"/>
      <c r="VMD264" s="50"/>
      <c r="VME264" s="50"/>
      <c r="VMF264" s="50"/>
      <c r="VMG264" s="50"/>
      <c r="VMH264" s="50"/>
      <c r="VMI264" s="50"/>
      <c r="VMJ264" s="50"/>
      <c r="VMK264" s="50"/>
      <c r="VML264" s="50"/>
      <c r="VMM264" s="50"/>
      <c r="VMN264" s="50"/>
      <c r="VMO264" s="50"/>
      <c r="VMP264" s="50"/>
      <c r="VMQ264" s="50"/>
      <c r="VMR264" s="50"/>
      <c r="VMS264" s="102"/>
      <c r="VMT264" s="103"/>
      <c r="VMU264" s="101"/>
      <c r="VMV264" s="106"/>
      <c r="VMW264" s="105"/>
      <c r="VMX264" s="50"/>
      <c r="VMY264" s="50"/>
      <c r="VMZ264" s="50"/>
      <c r="VNA264" s="50"/>
      <c r="VNB264" s="50"/>
      <c r="VNC264" s="50"/>
      <c r="VND264" s="50"/>
      <c r="VNE264" s="50"/>
      <c r="VNF264" s="50"/>
      <c r="VNG264" s="50"/>
      <c r="VNH264" s="50"/>
      <c r="VNI264" s="50"/>
      <c r="VNJ264" s="50"/>
      <c r="VNK264" s="50"/>
      <c r="VNL264" s="50"/>
      <c r="VNM264" s="50"/>
      <c r="VNN264" s="50"/>
      <c r="VNO264" s="50"/>
      <c r="VNP264" s="50"/>
      <c r="VNQ264" s="50"/>
      <c r="VNR264" s="50"/>
      <c r="VNS264" s="50"/>
      <c r="VNT264" s="50"/>
      <c r="VNU264" s="50"/>
      <c r="VNV264" s="50"/>
      <c r="VNW264" s="50"/>
      <c r="VNX264" s="50"/>
      <c r="VNY264" s="50"/>
      <c r="VNZ264" s="50"/>
      <c r="VOA264" s="50"/>
      <c r="VOB264" s="50"/>
      <c r="VOC264" s="102"/>
      <c r="VOD264" s="103"/>
      <c r="VOE264" s="101"/>
      <c r="VOF264" s="106"/>
      <c r="VOG264" s="105"/>
      <c r="VOH264" s="50"/>
      <c r="VOI264" s="50"/>
      <c r="VOJ264" s="50"/>
      <c r="VOK264" s="50"/>
      <c r="VOL264" s="50"/>
      <c r="VOM264" s="50"/>
      <c r="VON264" s="50"/>
      <c r="VOO264" s="50"/>
      <c r="VOP264" s="50"/>
      <c r="VOQ264" s="50"/>
      <c r="VOR264" s="50"/>
      <c r="VOS264" s="50"/>
      <c r="VOT264" s="50"/>
      <c r="VOU264" s="50"/>
      <c r="VOV264" s="50"/>
      <c r="VOW264" s="50"/>
      <c r="VOX264" s="50"/>
      <c r="VOY264" s="50"/>
      <c r="VOZ264" s="50"/>
      <c r="VPA264" s="50"/>
      <c r="VPB264" s="50"/>
      <c r="VPC264" s="50"/>
      <c r="VPD264" s="50"/>
      <c r="VPE264" s="50"/>
      <c r="VPF264" s="50"/>
      <c r="VPG264" s="50"/>
      <c r="VPH264" s="50"/>
      <c r="VPI264" s="50"/>
      <c r="VPJ264" s="50"/>
      <c r="VPK264" s="50"/>
      <c r="VPL264" s="50"/>
      <c r="VPM264" s="102"/>
      <c r="VPN264" s="103"/>
      <c r="VPO264" s="101"/>
      <c r="VPP264" s="106"/>
      <c r="VPQ264" s="105"/>
      <c r="VPR264" s="50"/>
      <c r="VPS264" s="50"/>
      <c r="VPT264" s="50"/>
      <c r="VPU264" s="50"/>
      <c r="VPV264" s="50"/>
      <c r="VPW264" s="50"/>
      <c r="VPX264" s="50"/>
      <c r="VPY264" s="50"/>
      <c r="VPZ264" s="50"/>
      <c r="VQA264" s="50"/>
      <c r="VQB264" s="50"/>
      <c r="VQC264" s="50"/>
      <c r="VQD264" s="50"/>
      <c r="VQE264" s="50"/>
      <c r="VQF264" s="50"/>
      <c r="VQG264" s="50"/>
      <c r="VQH264" s="50"/>
      <c r="VQI264" s="50"/>
      <c r="VQJ264" s="50"/>
      <c r="VQK264" s="50"/>
      <c r="VQL264" s="50"/>
      <c r="VQM264" s="50"/>
      <c r="VQN264" s="50"/>
      <c r="VQO264" s="50"/>
      <c r="VQP264" s="50"/>
      <c r="VQQ264" s="50"/>
      <c r="VQR264" s="50"/>
      <c r="VQS264" s="50"/>
      <c r="VQT264" s="50"/>
      <c r="VQU264" s="50"/>
      <c r="VQV264" s="50"/>
      <c r="VQW264" s="102"/>
      <c r="VQX264" s="103"/>
      <c r="VQY264" s="101"/>
      <c r="VQZ264" s="106"/>
      <c r="VRA264" s="105"/>
      <c r="VRB264" s="50"/>
      <c r="VRC264" s="50"/>
      <c r="VRD264" s="50"/>
      <c r="VRE264" s="50"/>
      <c r="VRF264" s="50"/>
      <c r="VRG264" s="50"/>
      <c r="VRH264" s="50"/>
      <c r="VRI264" s="50"/>
      <c r="VRJ264" s="50"/>
      <c r="VRK264" s="50"/>
      <c r="VRL264" s="50"/>
      <c r="VRM264" s="50"/>
      <c r="VRN264" s="50"/>
      <c r="VRO264" s="50"/>
      <c r="VRP264" s="50"/>
      <c r="VRQ264" s="50"/>
      <c r="VRR264" s="50"/>
      <c r="VRS264" s="50"/>
      <c r="VRT264" s="50"/>
      <c r="VRU264" s="50"/>
      <c r="VRV264" s="50"/>
      <c r="VRW264" s="50"/>
      <c r="VRX264" s="50"/>
      <c r="VRY264" s="50"/>
      <c r="VRZ264" s="50"/>
      <c r="VSA264" s="50"/>
      <c r="VSB264" s="50"/>
      <c r="VSC264" s="50"/>
      <c r="VSD264" s="50"/>
      <c r="VSE264" s="50"/>
      <c r="VSF264" s="50"/>
      <c r="VSG264" s="102"/>
      <c r="VSH264" s="103"/>
      <c r="VSI264" s="101"/>
      <c r="VSJ264" s="106"/>
      <c r="VSK264" s="105"/>
      <c r="VSL264" s="50"/>
      <c r="VSM264" s="50"/>
      <c r="VSN264" s="50"/>
      <c r="VSO264" s="50"/>
      <c r="VSP264" s="50"/>
      <c r="VSQ264" s="50"/>
      <c r="VSR264" s="50"/>
      <c r="VSS264" s="50"/>
      <c r="VST264" s="50"/>
      <c r="VSU264" s="50"/>
      <c r="VSV264" s="50"/>
      <c r="VSW264" s="50"/>
      <c r="VSX264" s="50"/>
      <c r="VSY264" s="50"/>
      <c r="VSZ264" s="50"/>
      <c r="VTA264" s="50"/>
      <c r="VTB264" s="50"/>
      <c r="VTC264" s="50"/>
      <c r="VTD264" s="50"/>
      <c r="VTE264" s="50"/>
      <c r="VTF264" s="50"/>
      <c r="VTG264" s="50"/>
      <c r="VTH264" s="50"/>
      <c r="VTI264" s="50"/>
      <c r="VTJ264" s="50"/>
      <c r="VTK264" s="50"/>
      <c r="VTL264" s="50"/>
      <c r="VTM264" s="50"/>
      <c r="VTN264" s="50"/>
      <c r="VTO264" s="50"/>
      <c r="VTP264" s="50"/>
      <c r="VTQ264" s="102"/>
      <c r="VTR264" s="103"/>
      <c r="VTS264" s="101"/>
      <c r="VTT264" s="106"/>
      <c r="VTU264" s="105"/>
      <c r="VTV264" s="50"/>
      <c r="VTW264" s="50"/>
      <c r="VTX264" s="50"/>
      <c r="VTY264" s="50"/>
      <c r="VTZ264" s="50"/>
      <c r="VUA264" s="50"/>
      <c r="VUB264" s="50"/>
      <c r="VUC264" s="50"/>
      <c r="VUD264" s="50"/>
      <c r="VUE264" s="50"/>
      <c r="VUF264" s="50"/>
      <c r="VUG264" s="50"/>
      <c r="VUH264" s="50"/>
      <c r="VUI264" s="50"/>
      <c r="VUJ264" s="50"/>
      <c r="VUK264" s="50"/>
      <c r="VUL264" s="50"/>
      <c r="VUM264" s="50"/>
      <c r="VUN264" s="50"/>
      <c r="VUO264" s="50"/>
      <c r="VUP264" s="50"/>
      <c r="VUQ264" s="50"/>
      <c r="VUR264" s="50"/>
      <c r="VUS264" s="50"/>
      <c r="VUT264" s="50"/>
      <c r="VUU264" s="50"/>
      <c r="VUV264" s="50"/>
      <c r="VUW264" s="50"/>
      <c r="VUX264" s="50"/>
      <c r="VUY264" s="50"/>
      <c r="VUZ264" s="50"/>
      <c r="VVA264" s="102"/>
      <c r="VVB264" s="103"/>
      <c r="VVC264" s="101"/>
      <c r="VVD264" s="106"/>
      <c r="VVE264" s="105"/>
      <c r="VVF264" s="50"/>
      <c r="VVG264" s="50"/>
      <c r="VVH264" s="50"/>
      <c r="VVI264" s="50"/>
      <c r="VVJ264" s="50"/>
      <c r="VVK264" s="50"/>
      <c r="VVL264" s="50"/>
      <c r="VVM264" s="50"/>
      <c r="VVN264" s="50"/>
      <c r="VVO264" s="50"/>
      <c r="VVP264" s="50"/>
      <c r="VVQ264" s="50"/>
      <c r="VVR264" s="50"/>
      <c r="VVS264" s="50"/>
      <c r="VVT264" s="50"/>
      <c r="VVU264" s="50"/>
      <c r="VVV264" s="50"/>
      <c r="VVW264" s="50"/>
      <c r="VVX264" s="50"/>
      <c r="VVY264" s="50"/>
      <c r="VVZ264" s="50"/>
      <c r="VWA264" s="50"/>
      <c r="VWB264" s="50"/>
      <c r="VWC264" s="50"/>
      <c r="VWD264" s="50"/>
      <c r="VWE264" s="50"/>
      <c r="VWF264" s="50"/>
      <c r="VWG264" s="50"/>
      <c r="VWH264" s="50"/>
      <c r="VWI264" s="50"/>
      <c r="VWJ264" s="50"/>
      <c r="VWK264" s="102"/>
      <c r="VWL264" s="103"/>
      <c r="VWM264" s="101"/>
      <c r="VWN264" s="106"/>
      <c r="VWO264" s="105"/>
      <c r="VWP264" s="50"/>
      <c r="VWQ264" s="50"/>
      <c r="VWR264" s="50"/>
      <c r="VWS264" s="50"/>
      <c r="VWT264" s="50"/>
      <c r="VWU264" s="50"/>
      <c r="VWV264" s="50"/>
      <c r="VWW264" s="50"/>
      <c r="VWX264" s="50"/>
      <c r="VWY264" s="50"/>
      <c r="VWZ264" s="50"/>
      <c r="VXA264" s="50"/>
      <c r="VXB264" s="50"/>
      <c r="VXC264" s="50"/>
      <c r="VXD264" s="50"/>
      <c r="VXE264" s="50"/>
      <c r="VXF264" s="50"/>
      <c r="VXG264" s="50"/>
      <c r="VXH264" s="50"/>
      <c r="VXI264" s="50"/>
      <c r="VXJ264" s="50"/>
      <c r="VXK264" s="50"/>
      <c r="VXL264" s="50"/>
      <c r="VXM264" s="50"/>
      <c r="VXN264" s="50"/>
      <c r="VXO264" s="50"/>
      <c r="VXP264" s="50"/>
      <c r="VXQ264" s="50"/>
      <c r="VXR264" s="50"/>
      <c r="VXS264" s="50"/>
      <c r="VXT264" s="50"/>
      <c r="VXU264" s="102"/>
      <c r="VXV264" s="103"/>
      <c r="VXW264" s="101"/>
      <c r="VXX264" s="106"/>
      <c r="VXY264" s="105"/>
      <c r="VXZ264" s="50"/>
      <c r="VYA264" s="50"/>
      <c r="VYB264" s="50"/>
      <c r="VYC264" s="50"/>
      <c r="VYD264" s="50"/>
      <c r="VYE264" s="50"/>
      <c r="VYF264" s="50"/>
      <c r="VYG264" s="50"/>
      <c r="VYH264" s="50"/>
      <c r="VYI264" s="50"/>
      <c r="VYJ264" s="50"/>
      <c r="VYK264" s="50"/>
      <c r="VYL264" s="50"/>
      <c r="VYM264" s="50"/>
      <c r="VYN264" s="50"/>
      <c r="VYO264" s="50"/>
      <c r="VYP264" s="50"/>
      <c r="VYQ264" s="50"/>
      <c r="VYR264" s="50"/>
      <c r="VYS264" s="50"/>
      <c r="VYT264" s="50"/>
      <c r="VYU264" s="50"/>
      <c r="VYV264" s="50"/>
      <c r="VYW264" s="50"/>
      <c r="VYX264" s="50"/>
      <c r="VYY264" s="50"/>
      <c r="VYZ264" s="50"/>
      <c r="VZA264" s="50"/>
      <c r="VZB264" s="50"/>
      <c r="VZC264" s="50"/>
      <c r="VZD264" s="50"/>
      <c r="VZE264" s="102"/>
      <c r="VZF264" s="103"/>
      <c r="VZG264" s="101"/>
      <c r="VZH264" s="106"/>
      <c r="VZI264" s="105"/>
      <c r="VZJ264" s="50"/>
      <c r="VZK264" s="50"/>
      <c r="VZL264" s="50"/>
      <c r="VZM264" s="50"/>
      <c r="VZN264" s="50"/>
      <c r="VZO264" s="50"/>
      <c r="VZP264" s="50"/>
      <c r="VZQ264" s="50"/>
      <c r="VZR264" s="50"/>
      <c r="VZS264" s="50"/>
      <c r="VZT264" s="50"/>
      <c r="VZU264" s="50"/>
      <c r="VZV264" s="50"/>
      <c r="VZW264" s="50"/>
      <c r="VZX264" s="50"/>
      <c r="VZY264" s="50"/>
      <c r="VZZ264" s="50"/>
      <c r="WAA264" s="50"/>
      <c r="WAB264" s="50"/>
      <c r="WAC264" s="50"/>
      <c r="WAD264" s="50"/>
      <c r="WAE264" s="50"/>
      <c r="WAF264" s="50"/>
      <c r="WAG264" s="50"/>
      <c r="WAH264" s="50"/>
      <c r="WAI264" s="50"/>
      <c r="WAJ264" s="50"/>
      <c r="WAK264" s="50"/>
      <c r="WAL264" s="50"/>
      <c r="WAM264" s="50"/>
      <c r="WAN264" s="50"/>
      <c r="WAO264" s="102"/>
      <c r="WAP264" s="103"/>
      <c r="WAQ264" s="101"/>
      <c r="WAR264" s="106"/>
      <c r="WAS264" s="105"/>
      <c r="WAT264" s="50"/>
      <c r="WAU264" s="50"/>
      <c r="WAV264" s="50"/>
      <c r="WAW264" s="50"/>
      <c r="WAX264" s="50"/>
      <c r="WAY264" s="50"/>
      <c r="WAZ264" s="50"/>
      <c r="WBA264" s="50"/>
      <c r="WBB264" s="50"/>
      <c r="WBC264" s="50"/>
      <c r="WBD264" s="50"/>
      <c r="WBE264" s="50"/>
      <c r="WBF264" s="50"/>
      <c r="WBG264" s="50"/>
      <c r="WBH264" s="50"/>
      <c r="WBI264" s="50"/>
      <c r="WBJ264" s="50"/>
      <c r="WBK264" s="50"/>
      <c r="WBL264" s="50"/>
      <c r="WBM264" s="50"/>
      <c r="WBN264" s="50"/>
      <c r="WBO264" s="50"/>
      <c r="WBP264" s="50"/>
      <c r="WBQ264" s="50"/>
      <c r="WBR264" s="50"/>
      <c r="WBS264" s="50"/>
      <c r="WBT264" s="50"/>
      <c r="WBU264" s="50"/>
      <c r="WBV264" s="50"/>
      <c r="WBW264" s="50"/>
      <c r="WBX264" s="50"/>
      <c r="WBY264" s="102"/>
      <c r="WBZ264" s="103"/>
      <c r="WCA264" s="101"/>
      <c r="WCB264" s="106"/>
      <c r="WCC264" s="105"/>
      <c r="WCD264" s="50"/>
      <c r="WCE264" s="50"/>
      <c r="WCF264" s="50"/>
      <c r="WCG264" s="50"/>
      <c r="WCH264" s="50"/>
      <c r="WCI264" s="50"/>
      <c r="WCJ264" s="50"/>
      <c r="WCK264" s="50"/>
      <c r="WCL264" s="50"/>
      <c r="WCM264" s="50"/>
      <c r="WCN264" s="50"/>
      <c r="WCO264" s="50"/>
      <c r="WCP264" s="50"/>
      <c r="WCQ264" s="50"/>
      <c r="WCR264" s="50"/>
      <c r="WCS264" s="50"/>
      <c r="WCT264" s="50"/>
      <c r="WCU264" s="50"/>
      <c r="WCV264" s="50"/>
      <c r="WCW264" s="50"/>
      <c r="WCX264" s="50"/>
      <c r="WCY264" s="50"/>
      <c r="WCZ264" s="50"/>
      <c r="WDA264" s="50"/>
      <c r="WDB264" s="50"/>
      <c r="WDC264" s="50"/>
      <c r="WDD264" s="50"/>
      <c r="WDE264" s="50"/>
      <c r="WDF264" s="50"/>
      <c r="WDG264" s="50"/>
      <c r="WDH264" s="50"/>
      <c r="WDI264" s="102"/>
      <c r="WDJ264" s="103"/>
      <c r="WDK264" s="101"/>
      <c r="WDL264" s="106"/>
      <c r="WDM264" s="105"/>
      <c r="WDN264" s="50"/>
      <c r="WDO264" s="50"/>
      <c r="WDP264" s="50"/>
      <c r="WDQ264" s="50"/>
      <c r="WDR264" s="50"/>
      <c r="WDS264" s="50"/>
      <c r="WDT264" s="50"/>
      <c r="WDU264" s="50"/>
      <c r="WDV264" s="50"/>
      <c r="WDW264" s="50"/>
      <c r="WDX264" s="50"/>
      <c r="WDY264" s="50"/>
      <c r="WDZ264" s="50"/>
      <c r="WEA264" s="50"/>
      <c r="WEB264" s="50"/>
      <c r="WEC264" s="50"/>
      <c r="WED264" s="50"/>
      <c r="WEE264" s="50"/>
      <c r="WEF264" s="50"/>
      <c r="WEG264" s="50"/>
      <c r="WEH264" s="50"/>
      <c r="WEI264" s="50"/>
      <c r="WEJ264" s="50"/>
      <c r="WEK264" s="50"/>
      <c r="WEL264" s="50"/>
      <c r="WEM264" s="50"/>
      <c r="WEN264" s="50"/>
      <c r="WEO264" s="50"/>
      <c r="WEP264" s="50"/>
      <c r="WEQ264" s="50"/>
      <c r="WER264" s="50"/>
      <c r="WES264" s="102"/>
      <c r="WET264" s="103"/>
      <c r="WEU264" s="101"/>
      <c r="WEV264" s="106"/>
      <c r="WEW264" s="105"/>
      <c r="WEX264" s="50"/>
      <c r="WEY264" s="50"/>
      <c r="WEZ264" s="50"/>
      <c r="WFA264" s="50"/>
      <c r="WFB264" s="50"/>
      <c r="WFC264" s="50"/>
      <c r="WFD264" s="50"/>
      <c r="WFE264" s="50"/>
      <c r="WFF264" s="50"/>
      <c r="WFG264" s="50"/>
      <c r="WFH264" s="50"/>
      <c r="WFI264" s="50"/>
      <c r="WFJ264" s="50"/>
      <c r="WFK264" s="50"/>
      <c r="WFL264" s="50"/>
      <c r="WFM264" s="50"/>
      <c r="WFN264" s="50"/>
      <c r="WFO264" s="50"/>
      <c r="WFP264" s="50"/>
      <c r="WFQ264" s="50"/>
      <c r="WFR264" s="50"/>
      <c r="WFS264" s="50"/>
      <c r="WFT264" s="50"/>
      <c r="WFU264" s="50"/>
      <c r="WFV264" s="50"/>
      <c r="WFW264" s="50"/>
      <c r="WFX264" s="50"/>
      <c r="WFY264" s="50"/>
      <c r="WFZ264" s="50"/>
      <c r="WGA264" s="50"/>
      <c r="WGB264" s="50"/>
      <c r="WGC264" s="102"/>
      <c r="WGD264" s="103"/>
      <c r="WGE264" s="101"/>
      <c r="WGF264" s="106"/>
      <c r="WGG264" s="105"/>
      <c r="WGH264" s="50"/>
      <c r="WGI264" s="50"/>
      <c r="WGJ264" s="50"/>
      <c r="WGK264" s="50"/>
      <c r="WGL264" s="50"/>
      <c r="WGM264" s="50"/>
      <c r="WGN264" s="50"/>
      <c r="WGO264" s="50"/>
      <c r="WGP264" s="50"/>
      <c r="WGQ264" s="50"/>
      <c r="WGR264" s="50"/>
      <c r="WGS264" s="50"/>
      <c r="WGT264" s="50"/>
      <c r="WGU264" s="50"/>
      <c r="WGV264" s="50"/>
      <c r="WGW264" s="50"/>
      <c r="WGX264" s="50"/>
      <c r="WGY264" s="50"/>
      <c r="WGZ264" s="50"/>
      <c r="WHA264" s="50"/>
      <c r="WHB264" s="50"/>
      <c r="WHC264" s="50"/>
      <c r="WHD264" s="50"/>
      <c r="WHE264" s="50"/>
      <c r="WHF264" s="50"/>
      <c r="WHG264" s="50"/>
      <c r="WHH264" s="50"/>
      <c r="WHI264" s="50"/>
      <c r="WHJ264" s="50"/>
      <c r="WHK264" s="50"/>
      <c r="WHL264" s="50"/>
      <c r="WHM264" s="102"/>
      <c r="WHN264" s="103"/>
      <c r="WHO264" s="101"/>
      <c r="WHP264" s="106"/>
      <c r="WHQ264" s="105"/>
      <c r="WHR264" s="50"/>
      <c r="WHS264" s="50"/>
      <c r="WHT264" s="50"/>
      <c r="WHU264" s="50"/>
      <c r="WHV264" s="50"/>
      <c r="WHW264" s="50"/>
      <c r="WHX264" s="50"/>
      <c r="WHY264" s="50"/>
      <c r="WHZ264" s="50"/>
      <c r="WIA264" s="50"/>
      <c r="WIB264" s="50"/>
      <c r="WIC264" s="50"/>
      <c r="WID264" s="50"/>
      <c r="WIE264" s="50"/>
      <c r="WIF264" s="50"/>
      <c r="WIG264" s="50"/>
      <c r="WIH264" s="50"/>
      <c r="WII264" s="50"/>
      <c r="WIJ264" s="50"/>
      <c r="WIK264" s="50"/>
      <c r="WIL264" s="50"/>
      <c r="WIM264" s="50"/>
      <c r="WIN264" s="50"/>
      <c r="WIO264" s="50"/>
      <c r="WIP264" s="50"/>
      <c r="WIQ264" s="50"/>
      <c r="WIR264" s="50"/>
      <c r="WIS264" s="50"/>
      <c r="WIT264" s="50"/>
      <c r="WIU264" s="50"/>
      <c r="WIV264" s="50"/>
      <c r="WIW264" s="102"/>
      <c r="WIX264" s="103"/>
      <c r="WIY264" s="101"/>
      <c r="WIZ264" s="106"/>
      <c r="WJA264" s="105"/>
      <c r="WJB264" s="50"/>
      <c r="WJC264" s="50"/>
      <c r="WJD264" s="50"/>
      <c r="WJE264" s="50"/>
      <c r="WJF264" s="50"/>
      <c r="WJG264" s="50"/>
      <c r="WJH264" s="50"/>
      <c r="WJI264" s="50"/>
      <c r="WJJ264" s="50"/>
      <c r="WJK264" s="50"/>
      <c r="WJL264" s="50"/>
      <c r="WJM264" s="50"/>
      <c r="WJN264" s="50"/>
      <c r="WJO264" s="50"/>
      <c r="WJP264" s="50"/>
      <c r="WJQ264" s="50"/>
      <c r="WJR264" s="50"/>
      <c r="WJS264" s="50"/>
      <c r="WJT264" s="50"/>
      <c r="WJU264" s="50"/>
      <c r="WJV264" s="50"/>
      <c r="WJW264" s="50"/>
      <c r="WJX264" s="50"/>
      <c r="WJY264" s="50"/>
      <c r="WJZ264" s="50"/>
      <c r="WKA264" s="50"/>
      <c r="WKB264" s="50"/>
      <c r="WKC264" s="50"/>
      <c r="WKD264" s="50"/>
      <c r="WKE264" s="50"/>
      <c r="WKF264" s="50"/>
      <c r="WKG264" s="102"/>
      <c r="WKH264" s="103"/>
      <c r="WKI264" s="101"/>
      <c r="WKJ264" s="106"/>
      <c r="WKK264" s="105"/>
      <c r="WKL264" s="50"/>
      <c r="WKM264" s="50"/>
      <c r="WKN264" s="50"/>
      <c r="WKO264" s="50"/>
      <c r="WKP264" s="50"/>
      <c r="WKQ264" s="50"/>
      <c r="WKR264" s="50"/>
      <c r="WKS264" s="50"/>
      <c r="WKT264" s="50"/>
      <c r="WKU264" s="50"/>
      <c r="WKV264" s="50"/>
      <c r="WKW264" s="50"/>
      <c r="WKX264" s="50"/>
      <c r="WKY264" s="50"/>
      <c r="WKZ264" s="50"/>
      <c r="WLA264" s="50"/>
      <c r="WLB264" s="50"/>
      <c r="WLC264" s="50"/>
      <c r="WLD264" s="50"/>
      <c r="WLE264" s="50"/>
      <c r="WLF264" s="50"/>
      <c r="WLG264" s="50"/>
      <c r="WLH264" s="50"/>
      <c r="WLI264" s="50"/>
      <c r="WLJ264" s="50"/>
      <c r="WLK264" s="50"/>
      <c r="WLL264" s="50"/>
      <c r="WLM264" s="50"/>
      <c r="WLN264" s="50"/>
      <c r="WLO264" s="50"/>
      <c r="WLP264" s="50"/>
      <c r="WLQ264" s="102"/>
      <c r="WLR264" s="103"/>
      <c r="WLS264" s="101"/>
      <c r="WLT264" s="106"/>
      <c r="WLU264" s="105"/>
      <c r="WLV264" s="50"/>
      <c r="WLW264" s="50"/>
      <c r="WLX264" s="50"/>
      <c r="WLY264" s="50"/>
      <c r="WLZ264" s="50"/>
      <c r="WMA264" s="50"/>
      <c r="WMB264" s="50"/>
      <c r="WMC264" s="50"/>
      <c r="WMD264" s="50"/>
      <c r="WME264" s="50"/>
      <c r="WMF264" s="50"/>
      <c r="WMG264" s="50"/>
      <c r="WMH264" s="50"/>
      <c r="WMI264" s="50"/>
      <c r="WMJ264" s="50"/>
      <c r="WMK264" s="50"/>
      <c r="WML264" s="50"/>
      <c r="WMM264" s="50"/>
      <c r="WMN264" s="50"/>
      <c r="WMO264" s="50"/>
      <c r="WMP264" s="50"/>
      <c r="WMQ264" s="50"/>
      <c r="WMR264" s="50"/>
      <c r="WMS264" s="50"/>
      <c r="WMT264" s="50"/>
      <c r="WMU264" s="50"/>
      <c r="WMV264" s="50"/>
      <c r="WMW264" s="50"/>
      <c r="WMX264" s="50"/>
      <c r="WMY264" s="50"/>
      <c r="WMZ264" s="50"/>
      <c r="WNA264" s="102"/>
      <c r="WNB264" s="103"/>
      <c r="WNC264" s="101"/>
      <c r="WND264" s="106"/>
      <c r="WNE264" s="105"/>
      <c r="WNF264" s="50"/>
      <c r="WNG264" s="50"/>
      <c r="WNH264" s="50"/>
      <c r="WNI264" s="50"/>
      <c r="WNJ264" s="50"/>
      <c r="WNK264" s="50"/>
      <c r="WNL264" s="50"/>
      <c r="WNM264" s="50"/>
      <c r="WNN264" s="50"/>
      <c r="WNO264" s="50"/>
      <c r="WNP264" s="50"/>
      <c r="WNQ264" s="50"/>
      <c r="WNR264" s="50"/>
      <c r="WNS264" s="50"/>
      <c r="WNT264" s="50"/>
      <c r="WNU264" s="50"/>
      <c r="WNV264" s="50"/>
      <c r="WNW264" s="50"/>
      <c r="WNX264" s="50"/>
      <c r="WNY264" s="50"/>
      <c r="WNZ264" s="50"/>
      <c r="WOA264" s="50"/>
      <c r="WOB264" s="50"/>
      <c r="WOC264" s="50"/>
      <c r="WOD264" s="50"/>
      <c r="WOE264" s="50"/>
      <c r="WOF264" s="50"/>
      <c r="WOG264" s="50"/>
      <c r="WOH264" s="50"/>
      <c r="WOI264" s="50"/>
      <c r="WOJ264" s="50"/>
      <c r="WOK264" s="102"/>
      <c r="WOL264" s="103"/>
      <c r="WOM264" s="101"/>
      <c r="WON264" s="106"/>
      <c r="WOO264" s="105"/>
      <c r="WOP264" s="50"/>
      <c r="WOQ264" s="50"/>
      <c r="WOR264" s="50"/>
      <c r="WOS264" s="50"/>
      <c r="WOT264" s="50"/>
      <c r="WOU264" s="50"/>
      <c r="WOV264" s="50"/>
      <c r="WOW264" s="50"/>
      <c r="WOX264" s="50"/>
      <c r="WOY264" s="50"/>
      <c r="WOZ264" s="50"/>
      <c r="WPA264" s="50"/>
      <c r="WPB264" s="50"/>
      <c r="WPC264" s="50"/>
      <c r="WPD264" s="50"/>
      <c r="WPE264" s="50"/>
      <c r="WPF264" s="50"/>
      <c r="WPG264" s="50"/>
      <c r="WPH264" s="50"/>
      <c r="WPI264" s="50"/>
      <c r="WPJ264" s="50"/>
      <c r="WPK264" s="50"/>
      <c r="WPL264" s="50"/>
      <c r="WPM264" s="50"/>
      <c r="WPN264" s="50"/>
      <c r="WPO264" s="50"/>
      <c r="WPP264" s="50"/>
      <c r="WPQ264" s="50"/>
      <c r="WPR264" s="50"/>
      <c r="WPS264" s="50"/>
      <c r="WPT264" s="50"/>
      <c r="WPU264" s="102"/>
      <c r="WPV264" s="103"/>
      <c r="WPW264" s="101"/>
      <c r="WPX264" s="106"/>
      <c r="WPY264" s="105"/>
      <c r="WPZ264" s="50"/>
      <c r="WQA264" s="50"/>
      <c r="WQB264" s="50"/>
      <c r="WQC264" s="50"/>
      <c r="WQD264" s="50"/>
      <c r="WQE264" s="50"/>
      <c r="WQF264" s="50"/>
      <c r="WQG264" s="50"/>
      <c r="WQH264" s="50"/>
      <c r="WQI264" s="50"/>
      <c r="WQJ264" s="50"/>
      <c r="WQK264" s="50"/>
      <c r="WQL264" s="50"/>
      <c r="WQM264" s="50"/>
      <c r="WQN264" s="50"/>
      <c r="WQO264" s="50"/>
      <c r="WQP264" s="50"/>
      <c r="WQQ264" s="50"/>
      <c r="WQR264" s="50"/>
      <c r="WQS264" s="50"/>
      <c r="WQT264" s="50"/>
      <c r="WQU264" s="50"/>
      <c r="WQV264" s="50"/>
      <c r="WQW264" s="50"/>
      <c r="WQX264" s="50"/>
      <c r="WQY264" s="50"/>
      <c r="WQZ264" s="50"/>
      <c r="WRA264" s="50"/>
      <c r="WRB264" s="50"/>
      <c r="WRC264" s="50"/>
      <c r="WRD264" s="50"/>
      <c r="WRE264" s="102"/>
      <c r="WRF264" s="103"/>
      <c r="WRG264" s="101"/>
      <c r="WRH264" s="106"/>
      <c r="WRI264" s="105"/>
      <c r="WRJ264" s="50"/>
      <c r="WRK264" s="50"/>
      <c r="WRL264" s="50"/>
      <c r="WRM264" s="50"/>
      <c r="WRN264" s="50"/>
      <c r="WRO264" s="50"/>
      <c r="WRP264" s="50"/>
      <c r="WRQ264" s="50"/>
      <c r="WRR264" s="50"/>
      <c r="WRS264" s="50"/>
      <c r="WRT264" s="50"/>
      <c r="WRU264" s="50"/>
      <c r="WRV264" s="50"/>
      <c r="WRW264" s="50"/>
      <c r="WRX264" s="50"/>
      <c r="WRY264" s="50"/>
      <c r="WRZ264" s="50"/>
      <c r="WSA264" s="50"/>
      <c r="WSB264" s="50"/>
      <c r="WSC264" s="50"/>
      <c r="WSD264" s="50"/>
      <c r="WSE264" s="50"/>
      <c r="WSF264" s="50"/>
      <c r="WSG264" s="50"/>
      <c r="WSH264" s="50"/>
      <c r="WSI264" s="50"/>
      <c r="WSJ264" s="50"/>
      <c r="WSK264" s="50"/>
      <c r="WSL264" s="50"/>
      <c r="WSM264" s="50"/>
      <c r="WSN264" s="50"/>
      <c r="WSO264" s="102"/>
      <c r="WSP264" s="103"/>
      <c r="WSQ264" s="101"/>
      <c r="WSR264" s="106"/>
      <c r="WSS264" s="105"/>
      <c r="WST264" s="50"/>
      <c r="WSU264" s="50"/>
      <c r="WSV264" s="50"/>
      <c r="WSW264" s="50"/>
      <c r="WSX264" s="50"/>
      <c r="WSY264" s="50"/>
      <c r="WSZ264" s="50"/>
      <c r="WTA264" s="50"/>
      <c r="WTB264" s="50"/>
      <c r="WTC264" s="50"/>
      <c r="WTD264" s="50"/>
      <c r="WTE264" s="50"/>
      <c r="WTF264" s="50"/>
      <c r="WTG264" s="50"/>
      <c r="WTH264" s="50"/>
      <c r="WTI264" s="50"/>
      <c r="WTJ264" s="50"/>
      <c r="WTK264" s="50"/>
      <c r="WTL264" s="50"/>
      <c r="WTM264" s="50"/>
      <c r="WTN264" s="50"/>
      <c r="WTO264" s="50"/>
      <c r="WTP264" s="50"/>
      <c r="WTQ264" s="50"/>
      <c r="WTR264" s="50"/>
      <c r="WTS264" s="50"/>
      <c r="WTT264" s="50"/>
      <c r="WTU264" s="50"/>
      <c r="WTV264" s="50"/>
      <c r="WTW264" s="50"/>
      <c r="WTX264" s="50"/>
      <c r="WTY264" s="102"/>
      <c r="WTZ264" s="103"/>
      <c r="WUA264" s="101"/>
      <c r="WUB264" s="106"/>
      <c r="WUC264" s="105"/>
      <c r="WUD264" s="50"/>
      <c r="WUE264" s="50"/>
      <c r="WUF264" s="50"/>
      <c r="WUG264" s="50"/>
      <c r="WUH264" s="50"/>
      <c r="WUI264" s="50"/>
      <c r="WUJ264" s="50"/>
      <c r="WUK264" s="50"/>
      <c r="WUL264" s="50"/>
      <c r="WUM264" s="50"/>
      <c r="WUN264" s="50"/>
      <c r="WUO264" s="50"/>
      <c r="WUP264" s="50"/>
      <c r="WUQ264" s="50"/>
      <c r="WUR264" s="50"/>
      <c r="WUS264" s="50"/>
      <c r="WUT264" s="50"/>
      <c r="WUU264" s="50"/>
      <c r="WUV264" s="50"/>
      <c r="WUW264" s="50"/>
      <c r="WUX264" s="50"/>
      <c r="WUY264" s="50"/>
      <c r="WUZ264" s="50"/>
      <c r="WVA264" s="50"/>
      <c r="WVB264" s="50"/>
      <c r="WVC264" s="50"/>
      <c r="WVD264" s="50"/>
      <c r="WVE264" s="50"/>
      <c r="WVF264" s="50"/>
      <c r="WVG264" s="50"/>
      <c r="WVH264" s="50"/>
      <c r="WVI264" s="102"/>
      <c r="WVJ264" s="103"/>
      <c r="WVK264" s="101"/>
      <c r="WVL264" s="106"/>
      <c r="WVM264" s="105"/>
      <c r="WVN264" s="50"/>
      <c r="WVO264" s="50"/>
      <c r="WVP264" s="50"/>
      <c r="WVQ264" s="50"/>
      <c r="WVR264" s="50"/>
      <c r="WVS264" s="50"/>
      <c r="WVT264" s="50"/>
      <c r="WVU264" s="50"/>
      <c r="WVV264" s="50"/>
      <c r="WVW264" s="50"/>
      <c r="WVX264" s="50"/>
      <c r="WVY264" s="50"/>
      <c r="WVZ264" s="50"/>
      <c r="WWA264" s="50"/>
      <c r="WWB264" s="50"/>
      <c r="WWC264" s="50"/>
      <c r="WWD264" s="50"/>
      <c r="WWE264" s="50"/>
      <c r="WWF264" s="50"/>
      <c r="WWG264" s="50"/>
      <c r="WWH264" s="50"/>
      <c r="WWI264" s="50"/>
      <c r="WWJ264" s="50"/>
      <c r="WWK264" s="50"/>
      <c r="WWL264" s="50"/>
      <c r="WWM264" s="50"/>
      <c r="WWN264" s="50"/>
      <c r="WWO264" s="50"/>
      <c r="WWP264" s="50"/>
      <c r="WWQ264" s="50"/>
      <c r="WWR264" s="50"/>
      <c r="WWS264" s="102"/>
      <c r="WWT264" s="103"/>
      <c r="WWU264" s="101"/>
      <c r="WWV264" s="106"/>
      <c r="WWW264" s="105"/>
      <c r="WWX264" s="50"/>
      <c r="WWY264" s="50"/>
      <c r="WWZ264" s="50"/>
      <c r="WXA264" s="50"/>
      <c r="WXB264" s="50"/>
      <c r="WXC264" s="50"/>
      <c r="WXD264" s="50"/>
      <c r="WXE264" s="50"/>
      <c r="WXF264" s="50"/>
      <c r="WXG264" s="50"/>
      <c r="WXH264" s="50"/>
      <c r="WXI264" s="50"/>
      <c r="WXJ264" s="50"/>
      <c r="WXK264" s="50"/>
      <c r="WXL264" s="50"/>
      <c r="WXM264" s="50"/>
      <c r="WXN264" s="50"/>
      <c r="WXO264" s="50"/>
      <c r="WXP264" s="50"/>
      <c r="WXQ264" s="50"/>
      <c r="WXR264" s="50"/>
      <c r="WXS264" s="50"/>
      <c r="WXT264" s="50"/>
      <c r="WXU264" s="50"/>
      <c r="WXV264" s="50"/>
      <c r="WXW264" s="50"/>
      <c r="WXX264" s="50"/>
      <c r="WXY264" s="50"/>
      <c r="WXZ264" s="50"/>
      <c r="WYA264" s="50"/>
      <c r="WYB264" s="50"/>
      <c r="WYC264" s="102"/>
      <c r="WYD264" s="103"/>
      <c r="WYE264" s="101"/>
      <c r="WYF264" s="106"/>
      <c r="WYG264" s="105"/>
      <c r="WYH264" s="50"/>
      <c r="WYI264" s="50"/>
      <c r="WYJ264" s="50"/>
      <c r="WYK264" s="50"/>
      <c r="WYL264" s="50"/>
      <c r="WYM264" s="50"/>
      <c r="WYN264" s="50"/>
      <c r="WYO264" s="50"/>
      <c r="WYP264" s="50"/>
      <c r="WYQ264" s="50"/>
      <c r="WYR264" s="50"/>
      <c r="WYS264" s="50"/>
      <c r="WYT264" s="50"/>
      <c r="WYU264" s="50"/>
      <c r="WYV264" s="50"/>
      <c r="WYW264" s="50"/>
      <c r="WYX264" s="50"/>
      <c r="WYY264" s="50"/>
      <c r="WYZ264" s="50"/>
      <c r="WZA264" s="50"/>
      <c r="WZB264" s="50"/>
      <c r="WZC264" s="50"/>
      <c r="WZD264" s="50"/>
      <c r="WZE264" s="50"/>
      <c r="WZF264" s="50"/>
      <c r="WZG264" s="50"/>
      <c r="WZH264" s="50"/>
      <c r="WZI264" s="50"/>
      <c r="WZJ264" s="50"/>
      <c r="WZK264" s="50"/>
      <c r="WZL264" s="50"/>
      <c r="WZM264" s="102"/>
      <c r="WZN264" s="103"/>
      <c r="WZO264" s="101"/>
      <c r="WZP264" s="106"/>
      <c r="WZQ264" s="105"/>
      <c r="WZR264" s="50"/>
      <c r="WZS264" s="50"/>
      <c r="WZT264" s="50"/>
      <c r="WZU264" s="50"/>
      <c r="WZV264" s="50"/>
      <c r="WZW264" s="50"/>
      <c r="WZX264" s="50"/>
      <c r="WZY264" s="50"/>
      <c r="WZZ264" s="50"/>
      <c r="XAA264" s="50"/>
      <c r="XAB264" s="50"/>
      <c r="XAC264" s="50"/>
      <c r="XAD264" s="50"/>
      <c r="XAE264" s="50"/>
      <c r="XAF264" s="50"/>
      <c r="XAG264" s="50"/>
      <c r="XAH264" s="50"/>
      <c r="XAI264" s="50"/>
      <c r="XAJ264" s="50"/>
      <c r="XAK264" s="50"/>
      <c r="XAL264" s="50"/>
      <c r="XAM264" s="50"/>
      <c r="XAN264" s="50"/>
      <c r="XAO264" s="50"/>
      <c r="XAP264" s="50"/>
      <c r="XAQ264" s="50"/>
      <c r="XAR264" s="50"/>
      <c r="XAS264" s="50"/>
      <c r="XAT264" s="50"/>
      <c r="XAU264" s="50"/>
      <c r="XAV264" s="50"/>
      <c r="XAW264" s="102"/>
      <c r="XAX264" s="103"/>
      <c r="XAY264" s="101"/>
      <c r="XAZ264" s="106"/>
      <c r="XBA264" s="105"/>
      <c r="XBB264" s="50"/>
      <c r="XBC264" s="50"/>
      <c r="XBD264" s="50"/>
      <c r="XBE264" s="50"/>
      <c r="XBF264" s="50"/>
      <c r="XBG264" s="50"/>
      <c r="XBH264" s="50"/>
      <c r="XBI264" s="50"/>
      <c r="XBJ264" s="50"/>
      <c r="XBK264" s="50"/>
      <c r="XBL264" s="50"/>
      <c r="XBM264" s="50"/>
      <c r="XBN264" s="50"/>
      <c r="XBO264" s="50"/>
      <c r="XBP264" s="50"/>
      <c r="XBQ264" s="50"/>
      <c r="XBR264" s="50"/>
      <c r="XBS264" s="50"/>
      <c r="XBT264" s="50"/>
      <c r="XBU264" s="50"/>
      <c r="XBV264" s="50"/>
      <c r="XBW264" s="50"/>
      <c r="XBX264" s="50"/>
      <c r="XBY264" s="50"/>
      <c r="XBZ264" s="50"/>
      <c r="XCA264" s="50"/>
      <c r="XCB264" s="50"/>
      <c r="XCC264" s="50"/>
      <c r="XCD264" s="50"/>
      <c r="XCE264" s="50"/>
      <c r="XCF264" s="50"/>
      <c r="XCG264" s="102"/>
      <c r="XCH264" s="103"/>
      <c r="XCI264" s="101"/>
      <c r="XCJ264" s="106"/>
      <c r="XCK264" s="105"/>
      <c r="XCL264" s="50"/>
      <c r="XCM264" s="50"/>
      <c r="XCN264" s="50"/>
      <c r="XCO264" s="50"/>
      <c r="XCP264" s="50"/>
      <c r="XCQ264" s="50"/>
      <c r="XCR264" s="50"/>
      <c r="XCS264" s="50"/>
      <c r="XCT264" s="50"/>
      <c r="XCU264" s="50"/>
      <c r="XCV264" s="50"/>
      <c r="XCW264" s="50"/>
      <c r="XCX264" s="50"/>
      <c r="XCY264" s="50"/>
      <c r="XCZ264" s="50"/>
      <c r="XDA264" s="50"/>
      <c r="XDB264" s="50"/>
      <c r="XDC264" s="50"/>
      <c r="XDD264" s="50"/>
      <c r="XDE264" s="50"/>
      <c r="XDF264" s="50"/>
      <c r="XDG264" s="50"/>
      <c r="XDH264" s="50"/>
      <c r="XDI264" s="50"/>
      <c r="XDJ264" s="50"/>
      <c r="XDK264" s="50"/>
      <c r="XDL264" s="50"/>
      <c r="XDM264" s="50"/>
      <c r="XDN264" s="50"/>
      <c r="XDO264" s="50"/>
      <c r="XDP264" s="50"/>
      <c r="XDQ264" s="102"/>
      <c r="XDR264" s="103"/>
      <c r="XDS264" s="101"/>
      <c r="XDT264" s="106"/>
      <c r="XDU264" s="105"/>
      <c r="XDV264" s="50"/>
      <c r="XDW264" s="50"/>
      <c r="XDX264" s="50"/>
      <c r="XDY264" s="50"/>
      <c r="XDZ264" s="50"/>
      <c r="XEA264" s="50"/>
      <c r="XEB264" s="50"/>
      <c r="XEC264" s="50"/>
      <c r="XED264" s="50"/>
      <c r="XEE264" s="50"/>
      <c r="XEF264" s="50"/>
      <c r="XEG264" s="50"/>
      <c r="XEH264" s="50"/>
      <c r="XEI264" s="50"/>
      <c r="XEJ264" s="50"/>
      <c r="XEK264" s="50"/>
      <c r="XEL264" s="50"/>
      <c r="XEM264" s="50"/>
      <c r="XEN264" s="50"/>
      <c r="XEO264" s="50"/>
      <c r="XEP264" s="50"/>
      <c r="XEQ264" s="50"/>
      <c r="XER264" s="50"/>
      <c r="XES264" s="50"/>
      <c r="XET264" s="50"/>
      <c r="XEU264" s="50"/>
      <c r="XEV264" s="50"/>
      <c r="XEW264" s="50"/>
      <c r="XEX264" s="50"/>
      <c r="XEY264" s="50"/>
      <c r="XEZ264" s="50"/>
      <c r="XFA264" s="102"/>
      <c r="XFB264" s="103"/>
      <c r="XFC264" s="101"/>
      <c r="XFD264" s="106"/>
    </row>
    <row r="265" spans="1:16384" s="8" customFormat="1" ht="12.95" customHeight="1">
      <c r="A265" s="9"/>
      <c r="B265" s="172"/>
      <c r="C265" s="9"/>
      <c r="D265" s="9"/>
      <c r="E265" s="9"/>
    </row>
    <row r="266" spans="1:16384" s="8" customFormat="1" ht="12.95" customHeight="1">
      <c r="A266" s="9"/>
      <c r="B266" s="172"/>
      <c r="C266" s="9"/>
      <c r="D266" s="9"/>
      <c r="E266" s="9"/>
    </row>
  </sheetData>
  <autoFilter ref="A5:AJ264" xr:uid="{00000000-0009-0000-0000-000004000000}"/>
  <pageMargins left="0.70866141732283472" right="0.70866141732283472" top="0.74803149606299213" bottom="0.74803149606299213" header="0.31496062992125984" footer="0.31496062992125984"/>
  <pageSetup paperSize="9" scale="39" fitToWidth="3" fitToHeight="3" orientation="landscape" r:id="rId1"/>
  <rowBreaks count="2" manualBreakCount="2">
    <brk id="48" max="38" man="1"/>
    <brk id="93" max="3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outlinePr summaryRight="0"/>
    <pageSetUpPr autoPageBreaks="0" fitToPage="1"/>
  </sheetPr>
  <dimension ref="A1:Y86"/>
  <sheetViews>
    <sheetView showGridLines="0" zoomScaleNormal="100" zoomScaleSheetLayoutView="100" workbookViewId="0">
      <pane xSplit="5" ySplit="5" topLeftCell="F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14" customWidth="1"/>
    <col min="2" max="2" width="12.86328125" style="174" customWidth="1" outlineLevel="1"/>
    <col min="3" max="3" width="20.73046875" style="14" customWidth="1" outlineLevel="1"/>
    <col min="4" max="5" width="12.86328125" style="14" customWidth="1" outlineLevel="1"/>
    <col min="6" max="6" width="20.73046875" style="14" customWidth="1"/>
    <col min="7" max="7" width="20.73046875" style="12" customWidth="1"/>
    <col min="8" max="9" width="20.73046875" style="14" customWidth="1"/>
    <col min="10" max="21" width="20.73046875" style="13" customWidth="1"/>
    <col min="22" max="22" width="20.73046875" style="4" customWidth="1"/>
    <col min="23" max="24" width="20.73046875" style="14" customWidth="1"/>
    <col min="25" max="25" width="0" style="14" hidden="1" customWidth="1"/>
    <col min="26" max="16384" width="12.265625" style="14" hidden="1"/>
  </cols>
  <sheetData>
    <row r="1" spans="1:25" s="121" customFormat="1" ht="31.5" customHeight="1">
      <c r="A1" s="120" t="s">
        <v>177</v>
      </c>
      <c r="B1" s="173"/>
      <c r="C1" s="120"/>
      <c r="D1" s="120"/>
      <c r="E1" s="120"/>
      <c r="F1" s="120"/>
      <c r="G1" s="120"/>
      <c r="H1" s="120"/>
      <c r="I1" s="120"/>
      <c r="J1" s="120"/>
      <c r="K1" s="120"/>
      <c r="L1" s="120"/>
      <c r="M1" s="120"/>
      <c r="N1" s="120"/>
      <c r="O1" s="120"/>
      <c r="P1" s="120" t="s">
        <v>177</v>
      </c>
      <c r="Q1" s="120"/>
      <c r="R1" s="120"/>
      <c r="S1" s="120"/>
      <c r="T1" s="120"/>
      <c r="U1" s="120"/>
      <c r="V1" s="120"/>
      <c r="W1" s="120"/>
      <c r="X1" s="120"/>
    </row>
    <row r="2" spans="1:25" s="10" customFormat="1" ht="15" customHeight="1">
      <c r="A2" s="16" t="str">
        <f>"Financial years ended in the 12 months to "&amp;TEXT(EOMONTH(TRIM(LEFT(Cover!$A$13,SEARCH(" (",Cover!$A$13,1))),0),"dd mmmm yyyy")</f>
        <v>Financial years ended in the 12 months to 30 June 2023</v>
      </c>
      <c r="B2" s="168"/>
      <c r="C2" s="16"/>
      <c r="D2" s="16"/>
      <c r="E2" s="16"/>
      <c r="F2" s="16"/>
      <c r="G2" s="16"/>
      <c r="H2" s="16"/>
      <c r="I2" s="16"/>
      <c r="J2" s="16"/>
      <c r="K2" s="16"/>
      <c r="L2" s="16"/>
      <c r="M2" s="16"/>
      <c r="N2" s="16"/>
      <c r="O2" s="16"/>
      <c r="P2" s="16" t="str">
        <f>"Financial years ended in the 12 months to "&amp;TEXT(EOMONTH(TRIM(LEFT(Cover!$A$13,SEARCH(" (",Cover!$A$13,1))),0),"dd mmmm yyyy")</f>
        <v>Financial years ended in the 12 months to 30 June 2023</v>
      </c>
      <c r="Q2" s="16"/>
      <c r="R2" s="16"/>
      <c r="S2" s="16"/>
      <c r="T2" s="16"/>
      <c r="U2" s="16"/>
      <c r="V2" s="16"/>
      <c r="W2" s="16"/>
      <c r="X2" s="16"/>
    </row>
    <row r="3" spans="1:25" s="10" customFormat="1" ht="15" customHeight="1">
      <c r="A3" s="16"/>
      <c r="B3" s="168"/>
      <c r="C3" s="16"/>
      <c r="D3" s="16"/>
      <c r="E3" s="16"/>
      <c r="F3" s="16"/>
      <c r="G3" s="16"/>
      <c r="H3" s="16"/>
      <c r="I3" s="16"/>
      <c r="J3" s="16"/>
      <c r="K3" s="16"/>
      <c r="L3" s="16"/>
      <c r="M3" s="16"/>
      <c r="N3" s="16"/>
      <c r="O3" s="16"/>
      <c r="P3" s="16"/>
      <c r="Q3" s="16"/>
      <c r="R3" s="16"/>
      <c r="S3" s="16"/>
      <c r="T3" s="16"/>
      <c r="U3" s="16"/>
      <c r="V3" s="16"/>
      <c r="W3" s="16"/>
      <c r="X3" s="16"/>
    </row>
    <row r="4" spans="1:25" s="10" customFormat="1" ht="15" customHeight="1">
      <c r="A4" s="16"/>
      <c r="B4" s="168"/>
      <c r="C4" s="16"/>
      <c r="D4" s="16"/>
      <c r="E4" s="16"/>
      <c r="F4" s="20" t="s">
        <v>195</v>
      </c>
      <c r="G4" s="21"/>
      <c r="H4" s="22"/>
      <c r="I4" s="20" t="s">
        <v>112</v>
      </c>
      <c r="J4" s="21"/>
      <c r="K4" s="22"/>
      <c r="L4" s="20" t="s">
        <v>113</v>
      </c>
      <c r="M4" s="21"/>
      <c r="N4" s="22"/>
      <c r="O4" s="20" t="s">
        <v>123</v>
      </c>
      <c r="P4" s="21"/>
      <c r="Q4" s="22"/>
      <c r="R4" s="47" t="s">
        <v>152</v>
      </c>
      <c r="S4" s="20" t="s">
        <v>114</v>
      </c>
      <c r="T4" s="21"/>
      <c r="U4" s="22"/>
      <c r="V4" s="20" t="s">
        <v>115</v>
      </c>
      <c r="W4" s="21"/>
      <c r="X4" s="22"/>
    </row>
    <row r="5" spans="1:25" s="33" customFormat="1" ht="70.5" customHeight="1">
      <c r="A5" s="45" t="s">
        <v>140</v>
      </c>
      <c r="B5" s="170" t="s">
        <v>56</v>
      </c>
      <c r="C5" s="45" t="s">
        <v>166</v>
      </c>
      <c r="D5" s="45" t="s">
        <v>39</v>
      </c>
      <c r="E5" s="45" t="s">
        <v>141</v>
      </c>
      <c r="F5" s="43" t="s">
        <v>49</v>
      </c>
      <c r="G5" s="43" t="s">
        <v>48</v>
      </c>
      <c r="H5" s="43" t="s">
        <v>195</v>
      </c>
      <c r="I5" s="43" t="s">
        <v>149</v>
      </c>
      <c r="J5" s="43" t="s">
        <v>48</v>
      </c>
      <c r="K5" s="43" t="s">
        <v>112</v>
      </c>
      <c r="L5" s="43" t="s">
        <v>150</v>
      </c>
      <c r="M5" s="43" t="s">
        <v>50</v>
      </c>
      <c r="N5" s="43" t="s">
        <v>113</v>
      </c>
      <c r="O5" s="43" t="s">
        <v>51</v>
      </c>
      <c r="P5" s="43" t="s">
        <v>50</v>
      </c>
      <c r="Q5" s="43" t="s">
        <v>123</v>
      </c>
      <c r="R5" s="43" t="s">
        <v>124</v>
      </c>
      <c r="S5" s="43" t="s">
        <v>46</v>
      </c>
      <c r="T5" s="43" t="s">
        <v>52</v>
      </c>
      <c r="U5" s="43" t="s">
        <v>114</v>
      </c>
      <c r="V5" s="43" t="s">
        <v>53</v>
      </c>
      <c r="W5" s="43" t="s">
        <v>54</v>
      </c>
      <c r="X5" s="43" t="s">
        <v>115</v>
      </c>
      <c r="Y5" s="34"/>
    </row>
    <row r="6" spans="1:25" s="8" customFormat="1" ht="22.5" customHeight="1">
      <c r="A6" s="102" t="s">
        <v>294</v>
      </c>
      <c r="B6" s="103">
        <v>86158237702</v>
      </c>
      <c r="C6" s="102" t="s">
        <v>295</v>
      </c>
      <c r="D6" s="103"/>
      <c r="E6" s="106">
        <v>44926</v>
      </c>
      <c r="F6" s="50">
        <v>8</v>
      </c>
      <c r="G6" s="50">
        <v>81</v>
      </c>
      <c r="H6" s="51">
        <v>0.1</v>
      </c>
      <c r="I6" s="50">
        <v>61</v>
      </c>
      <c r="J6" s="50">
        <v>81</v>
      </c>
      <c r="K6" s="51">
        <v>0.75</v>
      </c>
      <c r="L6" s="50">
        <v>55</v>
      </c>
      <c r="M6" s="50">
        <v>72</v>
      </c>
      <c r="N6" s="51">
        <v>0.77</v>
      </c>
      <c r="O6" s="50">
        <v>4</v>
      </c>
      <c r="P6" s="50">
        <v>72</v>
      </c>
      <c r="Q6" s="51">
        <v>0.05</v>
      </c>
      <c r="R6" s="52">
        <v>0.82</v>
      </c>
      <c r="S6" s="50">
        <v>1</v>
      </c>
      <c r="T6" s="50">
        <v>24</v>
      </c>
      <c r="U6" s="112">
        <v>0.03</v>
      </c>
      <c r="V6" s="50">
        <v>-16</v>
      </c>
      <c r="W6" s="50">
        <v>44</v>
      </c>
      <c r="X6" s="112">
        <v>-0.35899999999999999</v>
      </c>
    </row>
    <row r="7" spans="1:25" s="8" customFormat="1" ht="22.5" customHeight="1">
      <c r="A7" s="102" t="s">
        <v>297</v>
      </c>
      <c r="B7" s="103">
        <v>93004727753</v>
      </c>
      <c r="C7" s="102" t="s">
        <v>295</v>
      </c>
      <c r="D7" s="103"/>
      <c r="E7" s="106">
        <v>44926</v>
      </c>
      <c r="F7" s="50">
        <v>551</v>
      </c>
      <c r="G7" s="50">
        <v>1102</v>
      </c>
      <c r="H7" s="51">
        <v>0.5</v>
      </c>
      <c r="I7" s="50">
        <v>568</v>
      </c>
      <c r="J7" s="50">
        <v>1102</v>
      </c>
      <c r="K7" s="51">
        <v>0.52</v>
      </c>
      <c r="L7" s="50">
        <v>326</v>
      </c>
      <c r="M7" s="50">
        <v>551</v>
      </c>
      <c r="N7" s="51">
        <v>0.59</v>
      </c>
      <c r="O7" s="50">
        <v>51</v>
      </c>
      <c r="P7" s="50">
        <v>551</v>
      </c>
      <c r="Q7" s="51">
        <v>0.09</v>
      </c>
      <c r="R7" s="52">
        <v>0.68</v>
      </c>
      <c r="S7" s="50">
        <v>-52</v>
      </c>
      <c r="T7" s="50">
        <v>1957</v>
      </c>
      <c r="U7" s="112">
        <v>-2.7E-2</v>
      </c>
      <c r="V7" s="50">
        <v>15</v>
      </c>
      <c r="W7" s="50">
        <v>498</v>
      </c>
      <c r="X7" s="112">
        <v>0.03</v>
      </c>
    </row>
    <row r="8" spans="1:25" s="8" customFormat="1" ht="22.5" customHeight="1">
      <c r="A8" s="102" t="s">
        <v>298</v>
      </c>
      <c r="B8" s="103">
        <v>11132524282</v>
      </c>
      <c r="C8" s="102" t="s">
        <v>295</v>
      </c>
      <c r="D8" s="103"/>
      <c r="E8" s="106">
        <v>44926</v>
      </c>
      <c r="F8" s="50">
        <v>29</v>
      </c>
      <c r="G8" s="50">
        <v>203</v>
      </c>
      <c r="H8" s="51">
        <v>0.14000000000000001</v>
      </c>
      <c r="I8" s="50">
        <v>113</v>
      </c>
      <c r="J8" s="50">
        <v>203</v>
      </c>
      <c r="K8" s="51">
        <v>0.56000000000000005</v>
      </c>
      <c r="L8" s="50">
        <v>102</v>
      </c>
      <c r="M8" s="50">
        <v>174</v>
      </c>
      <c r="N8" s="51">
        <v>0.59</v>
      </c>
      <c r="O8" s="50">
        <v>25</v>
      </c>
      <c r="P8" s="50">
        <v>174</v>
      </c>
      <c r="Q8" s="51">
        <v>0.14000000000000001</v>
      </c>
      <c r="R8" s="52">
        <v>0.73</v>
      </c>
      <c r="S8" s="50">
        <v>2</v>
      </c>
      <c r="T8" s="50">
        <v>149</v>
      </c>
      <c r="U8" s="112">
        <v>1.6E-2</v>
      </c>
      <c r="V8" s="50">
        <v>7</v>
      </c>
      <c r="W8" s="50">
        <v>84</v>
      </c>
      <c r="X8" s="112">
        <v>0.08</v>
      </c>
    </row>
    <row r="9" spans="1:25" s="8" customFormat="1" ht="22.5" customHeight="1">
      <c r="A9" s="102" t="s">
        <v>299</v>
      </c>
      <c r="B9" s="103">
        <v>39096302466</v>
      </c>
      <c r="C9" s="102" t="s">
        <v>295</v>
      </c>
      <c r="D9" s="103" t="s">
        <v>300</v>
      </c>
      <c r="E9" s="106">
        <v>45016</v>
      </c>
      <c r="F9" s="50">
        <v>0</v>
      </c>
      <c r="G9" s="50">
        <v>0</v>
      </c>
      <c r="H9" s="51">
        <v>0</v>
      </c>
      <c r="I9" s="50">
        <v>0</v>
      </c>
      <c r="J9" s="50">
        <v>0</v>
      </c>
      <c r="K9" s="51">
        <v>-0.53</v>
      </c>
      <c r="L9" s="50">
        <v>0</v>
      </c>
      <c r="M9" s="50">
        <v>0</v>
      </c>
      <c r="N9" s="51">
        <v>-0.53</v>
      </c>
      <c r="O9" s="50">
        <v>0</v>
      </c>
      <c r="P9" s="50">
        <v>0</v>
      </c>
      <c r="Q9" s="51">
        <v>0.5</v>
      </c>
      <c r="R9" s="52">
        <v>-0.02</v>
      </c>
      <c r="S9" s="50">
        <v>0</v>
      </c>
      <c r="T9" s="50">
        <v>7</v>
      </c>
      <c r="U9" s="112">
        <v>3.1E-2</v>
      </c>
      <c r="V9" s="50">
        <v>-1</v>
      </c>
      <c r="W9" s="50">
        <v>13</v>
      </c>
      <c r="X9" s="112">
        <v>-4.4999999999999998E-2</v>
      </c>
    </row>
    <row r="10" spans="1:25" s="8" customFormat="1" ht="22.5" customHeight="1">
      <c r="A10" s="102" t="s">
        <v>223</v>
      </c>
      <c r="B10" s="103">
        <v>21000006226</v>
      </c>
      <c r="C10" s="102" t="s">
        <v>301</v>
      </c>
      <c r="D10" s="103"/>
      <c r="E10" s="106">
        <v>44926</v>
      </c>
      <c r="F10" s="50">
        <v>728</v>
      </c>
      <c r="G10" s="50">
        <v>6251</v>
      </c>
      <c r="H10" s="51">
        <v>0.12</v>
      </c>
      <c r="I10" s="50">
        <v>4376</v>
      </c>
      <c r="J10" s="50">
        <v>6251</v>
      </c>
      <c r="K10" s="51">
        <v>0.7</v>
      </c>
      <c r="L10" s="50">
        <v>3491</v>
      </c>
      <c r="M10" s="50">
        <v>5523</v>
      </c>
      <c r="N10" s="51">
        <v>0.63</v>
      </c>
      <c r="O10" s="50">
        <v>1359</v>
      </c>
      <c r="P10" s="50">
        <v>5523</v>
      </c>
      <c r="Q10" s="51">
        <v>0.25</v>
      </c>
      <c r="R10" s="52">
        <v>0.88</v>
      </c>
      <c r="S10" s="50">
        <v>-223</v>
      </c>
      <c r="T10" s="50">
        <v>8933</v>
      </c>
      <c r="U10" s="112">
        <v>-2.5000000000000001E-2</v>
      </c>
      <c r="V10" s="50">
        <v>297</v>
      </c>
      <c r="W10" s="50">
        <v>3469</v>
      </c>
      <c r="X10" s="112">
        <v>8.5999999999999993E-2</v>
      </c>
    </row>
    <row r="11" spans="1:25" s="8" customFormat="1" ht="22.5" customHeight="1">
      <c r="A11" s="102" t="s">
        <v>311</v>
      </c>
      <c r="B11" s="103">
        <v>54163304907</v>
      </c>
      <c r="C11" s="102" t="s">
        <v>295</v>
      </c>
      <c r="D11" s="103"/>
      <c r="E11" s="106">
        <v>44926</v>
      </c>
      <c r="F11" s="50">
        <v>71</v>
      </c>
      <c r="G11" s="50">
        <v>144</v>
      </c>
      <c r="H11" s="51">
        <v>0.49</v>
      </c>
      <c r="I11" s="50">
        <v>104</v>
      </c>
      <c r="J11" s="50">
        <v>144</v>
      </c>
      <c r="K11" s="51">
        <v>0.72</v>
      </c>
      <c r="L11" s="50">
        <v>59</v>
      </c>
      <c r="M11" s="50">
        <v>73</v>
      </c>
      <c r="N11" s="51">
        <v>0.81</v>
      </c>
      <c r="O11" s="50">
        <v>2</v>
      </c>
      <c r="P11" s="50">
        <v>73</v>
      </c>
      <c r="Q11" s="51">
        <v>0.03</v>
      </c>
      <c r="R11" s="52">
        <v>0.84</v>
      </c>
      <c r="S11" s="50">
        <v>2</v>
      </c>
      <c r="T11" s="50">
        <v>220</v>
      </c>
      <c r="U11" s="112">
        <v>0.01</v>
      </c>
      <c r="V11" s="50">
        <v>-1</v>
      </c>
      <c r="W11" s="50">
        <v>86</v>
      </c>
      <c r="X11" s="112">
        <v>-1.2999999999999999E-2</v>
      </c>
    </row>
    <row r="12" spans="1:25" s="8" customFormat="1" ht="22.5" customHeight="1">
      <c r="A12" s="102" t="s">
        <v>312</v>
      </c>
      <c r="B12" s="103">
        <v>21007216506</v>
      </c>
      <c r="C12" s="102" t="s">
        <v>295</v>
      </c>
      <c r="D12" s="103"/>
      <c r="E12" s="106">
        <v>44926</v>
      </c>
      <c r="F12" s="50">
        <v>106</v>
      </c>
      <c r="G12" s="50">
        <v>176</v>
      </c>
      <c r="H12" s="51">
        <v>0.6</v>
      </c>
      <c r="I12" s="50">
        <v>124</v>
      </c>
      <c r="J12" s="50">
        <v>176</v>
      </c>
      <c r="K12" s="51">
        <v>0.7</v>
      </c>
      <c r="L12" s="50">
        <v>22</v>
      </c>
      <c r="M12" s="50">
        <v>70</v>
      </c>
      <c r="N12" s="51">
        <v>0.31</v>
      </c>
      <c r="O12" s="50">
        <v>32</v>
      </c>
      <c r="P12" s="50">
        <v>70</v>
      </c>
      <c r="Q12" s="51">
        <v>0.46</v>
      </c>
      <c r="R12" s="52">
        <v>0.78</v>
      </c>
      <c r="S12" s="50">
        <v>-10</v>
      </c>
      <c r="T12" s="50">
        <v>208</v>
      </c>
      <c r="U12" s="112">
        <v>-4.5999999999999999E-2</v>
      </c>
      <c r="V12" s="50">
        <v>0</v>
      </c>
      <c r="W12" s="50">
        <v>98</v>
      </c>
      <c r="X12" s="112">
        <v>4.0000000000000001E-3</v>
      </c>
    </row>
    <row r="13" spans="1:25" s="8" customFormat="1" ht="22.5" customHeight="1">
      <c r="A13" s="102" t="s">
        <v>313</v>
      </c>
      <c r="B13" s="103">
        <v>77008680055</v>
      </c>
      <c r="C13" s="102" t="s">
        <v>295</v>
      </c>
      <c r="D13" s="103" t="s">
        <v>314</v>
      </c>
      <c r="E13" s="106">
        <v>44834</v>
      </c>
      <c r="F13" s="50">
        <v>28</v>
      </c>
      <c r="G13" s="50">
        <v>115</v>
      </c>
      <c r="H13" s="51">
        <v>0.24</v>
      </c>
      <c r="I13" s="50">
        <v>-36</v>
      </c>
      <c r="J13" s="50">
        <v>115</v>
      </c>
      <c r="K13" s="51">
        <v>-0.31</v>
      </c>
      <c r="L13" s="50">
        <v>-27</v>
      </c>
      <c r="M13" s="50">
        <v>87</v>
      </c>
      <c r="N13" s="51">
        <v>-0.3</v>
      </c>
      <c r="O13" s="50">
        <v>-26</v>
      </c>
      <c r="P13" s="50">
        <v>87</v>
      </c>
      <c r="Q13" s="51">
        <v>-0.3</v>
      </c>
      <c r="R13" s="52">
        <v>-0.6</v>
      </c>
      <c r="S13" s="50">
        <v>5</v>
      </c>
      <c r="T13" s="50">
        <v>819</v>
      </c>
      <c r="U13" s="112">
        <v>7.0000000000000001E-3</v>
      </c>
      <c r="V13" s="50">
        <v>99</v>
      </c>
      <c r="W13" s="50">
        <v>487</v>
      </c>
      <c r="X13" s="112">
        <v>0.20200000000000001</v>
      </c>
    </row>
    <row r="14" spans="1:25" s="8" customFormat="1" ht="22.5" customHeight="1">
      <c r="A14" s="102" t="s">
        <v>287</v>
      </c>
      <c r="B14" s="103">
        <v>18605164627</v>
      </c>
      <c r="C14" s="102" t="s">
        <v>301</v>
      </c>
      <c r="D14" s="103"/>
      <c r="E14" s="106">
        <v>44926</v>
      </c>
      <c r="F14" s="50">
        <v>212</v>
      </c>
      <c r="G14" s="50">
        <v>258</v>
      </c>
      <c r="H14" s="51">
        <v>0.82</v>
      </c>
      <c r="I14" s="50">
        <v>-14</v>
      </c>
      <c r="J14" s="50">
        <v>258</v>
      </c>
      <c r="K14" s="51">
        <v>-0.05</v>
      </c>
      <c r="L14" s="50">
        <v>-9</v>
      </c>
      <c r="M14" s="50">
        <v>45</v>
      </c>
      <c r="N14" s="51">
        <v>-0.2</v>
      </c>
      <c r="O14" s="50">
        <v>-60</v>
      </c>
      <c r="P14" s="50">
        <v>45</v>
      </c>
      <c r="Q14" s="51">
        <v>-1.32</v>
      </c>
      <c r="R14" s="52">
        <v>-1.52</v>
      </c>
      <c r="S14" s="50">
        <v>-22</v>
      </c>
      <c r="T14" s="50">
        <v>658</v>
      </c>
      <c r="U14" s="112">
        <v>-3.3000000000000002E-2</v>
      </c>
      <c r="V14" s="50">
        <v>4</v>
      </c>
      <c r="W14" s="50">
        <v>558</v>
      </c>
      <c r="X14" s="112">
        <v>7.0000000000000001E-3</v>
      </c>
    </row>
    <row r="15" spans="1:25" s="8" customFormat="1" ht="22.5" customHeight="1">
      <c r="A15" s="102" t="s">
        <v>315</v>
      </c>
      <c r="B15" s="103">
        <v>33128637650</v>
      </c>
      <c r="C15" s="102" t="s">
        <v>295</v>
      </c>
      <c r="D15" s="103"/>
      <c r="E15" s="106">
        <v>44926</v>
      </c>
      <c r="F15" s="50">
        <v>26</v>
      </c>
      <c r="G15" s="50">
        <v>32</v>
      </c>
      <c r="H15" s="51">
        <v>0.8</v>
      </c>
      <c r="I15" s="50">
        <v>81</v>
      </c>
      <c r="J15" s="50">
        <v>32</v>
      </c>
      <c r="K15" s="51">
        <v>2.5499999999999998</v>
      </c>
      <c r="L15" s="50">
        <v>14</v>
      </c>
      <c r="M15" s="50">
        <v>6</v>
      </c>
      <c r="N15" s="51">
        <v>2.15</v>
      </c>
      <c r="O15" s="50">
        <v>-6</v>
      </c>
      <c r="P15" s="50">
        <v>6</v>
      </c>
      <c r="Q15" s="51">
        <v>-0.98</v>
      </c>
      <c r="R15" s="52">
        <v>1.17</v>
      </c>
      <c r="S15" s="50">
        <v>-4</v>
      </c>
      <c r="T15" s="50">
        <v>193</v>
      </c>
      <c r="U15" s="112">
        <v>-1.9E-2</v>
      </c>
      <c r="V15" s="50">
        <v>-17</v>
      </c>
      <c r="W15" s="50">
        <v>75</v>
      </c>
      <c r="X15" s="112">
        <v>-0.223</v>
      </c>
    </row>
    <row r="16" spans="1:25" s="8" customFormat="1" ht="22.5" customHeight="1">
      <c r="A16" s="102" t="s">
        <v>226</v>
      </c>
      <c r="B16" s="103">
        <v>52103489265</v>
      </c>
      <c r="C16" s="102" t="s">
        <v>301</v>
      </c>
      <c r="D16" s="103"/>
      <c r="E16" s="106">
        <v>44926</v>
      </c>
      <c r="F16" s="50">
        <v>23</v>
      </c>
      <c r="G16" s="50">
        <v>113</v>
      </c>
      <c r="H16" s="51">
        <v>0.2</v>
      </c>
      <c r="I16" s="50">
        <v>53</v>
      </c>
      <c r="J16" s="50">
        <v>113</v>
      </c>
      <c r="K16" s="51">
        <v>0.47</v>
      </c>
      <c r="L16" s="50">
        <v>37</v>
      </c>
      <c r="M16" s="50">
        <v>90</v>
      </c>
      <c r="N16" s="51">
        <v>0.41</v>
      </c>
      <c r="O16" s="50">
        <v>31</v>
      </c>
      <c r="P16" s="50">
        <v>90</v>
      </c>
      <c r="Q16" s="51">
        <v>0.34</v>
      </c>
      <c r="R16" s="52">
        <v>0.75</v>
      </c>
      <c r="S16" s="50">
        <v>0</v>
      </c>
      <c r="T16" s="50">
        <v>57</v>
      </c>
      <c r="U16" s="112">
        <v>4.0000000000000001E-3</v>
      </c>
      <c r="V16" s="50">
        <v>14</v>
      </c>
      <c r="W16" s="50">
        <v>71</v>
      </c>
      <c r="X16" s="112">
        <v>0.2</v>
      </c>
    </row>
    <row r="17" spans="1:24" s="8" customFormat="1" ht="22.5" customHeight="1">
      <c r="A17" s="102" t="s">
        <v>316</v>
      </c>
      <c r="B17" s="103">
        <v>90610834556</v>
      </c>
      <c r="C17" s="102" t="s">
        <v>295</v>
      </c>
      <c r="D17" s="103"/>
      <c r="E17" s="106">
        <v>44926</v>
      </c>
      <c r="F17" s="50">
        <v>33</v>
      </c>
      <c r="G17" s="50">
        <v>82</v>
      </c>
      <c r="H17" s="51">
        <v>0.4</v>
      </c>
      <c r="I17" s="50">
        <v>33</v>
      </c>
      <c r="J17" s="50">
        <v>82</v>
      </c>
      <c r="K17" s="51">
        <v>0.41</v>
      </c>
      <c r="L17" s="50">
        <v>24</v>
      </c>
      <c r="M17" s="50">
        <v>49</v>
      </c>
      <c r="N17" s="51">
        <v>0.49</v>
      </c>
      <c r="O17" s="50">
        <v>-2</v>
      </c>
      <c r="P17" s="50">
        <v>49</v>
      </c>
      <c r="Q17" s="51">
        <v>-0.05</v>
      </c>
      <c r="R17" s="52">
        <v>0.44</v>
      </c>
      <c r="S17" s="50">
        <v>-2</v>
      </c>
      <c r="T17" s="50">
        <v>109</v>
      </c>
      <c r="U17" s="112">
        <v>-1.4E-2</v>
      </c>
      <c r="V17" s="50">
        <v>12</v>
      </c>
      <c r="W17" s="50">
        <v>106</v>
      </c>
      <c r="X17" s="112">
        <v>0.109</v>
      </c>
    </row>
    <row r="18" spans="1:24" s="8" customFormat="1" ht="22.5" customHeight="1">
      <c r="A18" s="102" t="s">
        <v>317</v>
      </c>
      <c r="B18" s="103">
        <v>42111586353</v>
      </c>
      <c r="C18" s="102" t="s">
        <v>301</v>
      </c>
      <c r="D18" s="103"/>
      <c r="E18" s="106">
        <v>45107</v>
      </c>
      <c r="F18" s="50">
        <v>121</v>
      </c>
      <c r="G18" s="50">
        <v>1768</v>
      </c>
      <c r="H18" s="51">
        <v>7.0000000000000007E-2</v>
      </c>
      <c r="I18" s="50">
        <v>1243</v>
      </c>
      <c r="J18" s="50">
        <v>1768</v>
      </c>
      <c r="K18" s="51">
        <v>0.7</v>
      </c>
      <c r="L18" s="50">
        <v>1256</v>
      </c>
      <c r="M18" s="50">
        <v>1648</v>
      </c>
      <c r="N18" s="51">
        <v>0.76</v>
      </c>
      <c r="O18" s="50">
        <v>285</v>
      </c>
      <c r="P18" s="50">
        <v>1648</v>
      </c>
      <c r="Q18" s="51">
        <v>0.17</v>
      </c>
      <c r="R18" s="52">
        <v>0.94</v>
      </c>
      <c r="S18" s="50">
        <v>39</v>
      </c>
      <c r="T18" s="50">
        <v>1000</v>
      </c>
      <c r="U18" s="112">
        <v>3.9E-2</v>
      </c>
      <c r="V18" s="50">
        <v>103</v>
      </c>
      <c r="W18" s="50">
        <v>351</v>
      </c>
      <c r="X18" s="112">
        <v>0.29399999999999998</v>
      </c>
    </row>
    <row r="19" spans="1:24" s="8" customFormat="1" ht="22.5" customHeight="1">
      <c r="A19" s="102" t="s">
        <v>318</v>
      </c>
      <c r="B19" s="103">
        <v>82003707471</v>
      </c>
      <c r="C19" s="102" t="s">
        <v>295</v>
      </c>
      <c r="D19" s="103"/>
      <c r="E19" s="106">
        <v>45107</v>
      </c>
      <c r="F19" s="50">
        <v>10</v>
      </c>
      <c r="G19" s="50">
        <v>286</v>
      </c>
      <c r="H19" s="51">
        <v>0.04</v>
      </c>
      <c r="I19" s="50">
        <v>220</v>
      </c>
      <c r="J19" s="50">
        <v>286</v>
      </c>
      <c r="K19" s="51">
        <v>0.77</v>
      </c>
      <c r="L19" s="50">
        <v>211</v>
      </c>
      <c r="M19" s="50">
        <v>276</v>
      </c>
      <c r="N19" s="51">
        <v>0.77</v>
      </c>
      <c r="O19" s="50">
        <v>46</v>
      </c>
      <c r="P19" s="50">
        <v>276</v>
      </c>
      <c r="Q19" s="51">
        <v>0.17</v>
      </c>
      <c r="R19" s="52">
        <v>0.94</v>
      </c>
      <c r="S19" s="50">
        <v>61</v>
      </c>
      <c r="T19" s="50">
        <v>1043</v>
      </c>
      <c r="U19" s="112">
        <v>5.8000000000000003E-2</v>
      </c>
      <c r="V19" s="50">
        <v>32</v>
      </c>
      <c r="W19" s="50">
        <v>428</v>
      </c>
      <c r="X19" s="112">
        <v>7.4999999999999997E-2</v>
      </c>
    </row>
    <row r="20" spans="1:24" s="8" customFormat="1" ht="22.5" customHeight="1">
      <c r="A20" s="102" t="s">
        <v>319</v>
      </c>
      <c r="B20" s="103">
        <v>78600371397</v>
      </c>
      <c r="C20" s="102" t="s">
        <v>295</v>
      </c>
      <c r="D20" s="103" t="s">
        <v>320</v>
      </c>
      <c r="E20" s="106">
        <v>45107</v>
      </c>
      <c r="F20" s="50">
        <v>0</v>
      </c>
      <c r="G20" s="50">
        <v>1</v>
      </c>
      <c r="H20" s="51">
        <v>0.14000000000000001</v>
      </c>
      <c r="I20" s="50">
        <v>1</v>
      </c>
      <c r="J20" s="50">
        <v>1</v>
      </c>
      <c r="K20" s="51">
        <v>0.35</v>
      </c>
      <c r="L20" s="50">
        <v>1</v>
      </c>
      <c r="M20" s="50">
        <v>1</v>
      </c>
      <c r="N20" s="51">
        <v>0.4</v>
      </c>
      <c r="O20" s="50">
        <v>-1</v>
      </c>
      <c r="P20" s="50">
        <v>1</v>
      </c>
      <c r="Q20" s="51">
        <v>-0.77</v>
      </c>
      <c r="R20" s="52">
        <v>-0.37</v>
      </c>
      <c r="S20" s="50">
        <v>3</v>
      </c>
      <c r="T20" s="50">
        <v>27</v>
      </c>
      <c r="U20" s="112">
        <v>0.112</v>
      </c>
      <c r="V20" s="50">
        <v>3</v>
      </c>
      <c r="W20" s="50">
        <v>24</v>
      </c>
      <c r="X20" s="112">
        <v>0.12</v>
      </c>
    </row>
    <row r="21" spans="1:24" s="8" customFormat="1" ht="22.5" customHeight="1">
      <c r="A21" s="102" t="s">
        <v>321</v>
      </c>
      <c r="B21" s="103">
        <v>53126559706</v>
      </c>
      <c r="C21" s="102" t="s">
        <v>295</v>
      </c>
      <c r="D21" s="103"/>
      <c r="E21" s="106">
        <v>44926</v>
      </c>
      <c r="F21" s="50">
        <v>45</v>
      </c>
      <c r="G21" s="50">
        <v>438</v>
      </c>
      <c r="H21" s="51">
        <v>0.1</v>
      </c>
      <c r="I21" s="50">
        <v>230</v>
      </c>
      <c r="J21" s="50">
        <v>438</v>
      </c>
      <c r="K21" s="51">
        <v>0.52</v>
      </c>
      <c r="L21" s="50">
        <v>194</v>
      </c>
      <c r="M21" s="50">
        <v>393</v>
      </c>
      <c r="N21" s="51">
        <v>0.49</v>
      </c>
      <c r="O21" s="50">
        <v>74</v>
      </c>
      <c r="P21" s="50">
        <v>393</v>
      </c>
      <c r="Q21" s="51">
        <v>0.19</v>
      </c>
      <c r="R21" s="52">
        <v>0.68</v>
      </c>
      <c r="S21" s="50">
        <v>-14</v>
      </c>
      <c r="T21" s="50">
        <v>1078</v>
      </c>
      <c r="U21" s="112">
        <v>-1.2999999999999999E-2</v>
      </c>
      <c r="V21" s="50">
        <v>59</v>
      </c>
      <c r="W21" s="50">
        <v>364</v>
      </c>
      <c r="X21" s="112">
        <v>0.16200000000000001</v>
      </c>
    </row>
    <row r="22" spans="1:24" s="8" customFormat="1" ht="22.5" customHeight="1">
      <c r="A22" s="102" t="s">
        <v>322</v>
      </c>
      <c r="B22" s="103">
        <v>84600643034</v>
      </c>
      <c r="C22" s="102" t="s">
        <v>295</v>
      </c>
      <c r="D22" s="103"/>
      <c r="E22" s="106">
        <v>44926</v>
      </c>
      <c r="F22" s="50">
        <v>361</v>
      </c>
      <c r="G22" s="50">
        <v>591</v>
      </c>
      <c r="H22" s="51">
        <v>0.61</v>
      </c>
      <c r="I22" s="50">
        <v>361</v>
      </c>
      <c r="J22" s="50">
        <v>591</v>
      </c>
      <c r="K22" s="51">
        <v>0.61</v>
      </c>
      <c r="L22" s="50">
        <v>95</v>
      </c>
      <c r="M22" s="50">
        <v>230</v>
      </c>
      <c r="N22" s="51">
        <v>0.41</v>
      </c>
      <c r="O22" s="50">
        <v>1</v>
      </c>
      <c r="P22" s="50">
        <v>230</v>
      </c>
      <c r="Q22" s="51">
        <v>0.01</v>
      </c>
      <c r="R22" s="52">
        <v>0.42</v>
      </c>
      <c r="S22" s="50">
        <v>6</v>
      </c>
      <c r="T22" s="50">
        <v>0</v>
      </c>
      <c r="U22" s="112"/>
      <c r="V22" s="50">
        <v>63</v>
      </c>
      <c r="W22" s="50">
        <v>200</v>
      </c>
      <c r="X22" s="112">
        <v>0.318</v>
      </c>
    </row>
    <row r="23" spans="1:24" s="8" customFormat="1" ht="22.5" customHeight="1">
      <c r="A23" s="102" t="s">
        <v>323</v>
      </c>
      <c r="B23" s="103">
        <v>79004958178</v>
      </c>
      <c r="C23" s="102" t="s">
        <v>295</v>
      </c>
      <c r="D23" s="103" t="s">
        <v>320</v>
      </c>
      <c r="E23" s="106">
        <v>45107</v>
      </c>
      <c r="F23" s="50">
        <v>1</v>
      </c>
      <c r="G23" s="50">
        <v>29</v>
      </c>
      <c r="H23" s="51">
        <v>0.04</v>
      </c>
      <c r="I23" s="50">
        <v>1</v>
      </c>
      <c r="J23" s="50">
        <v>29</v>
      </c>
      <c r="K23" s="51">
        <v>0.03</v>
      </c>
      <c r="L23" s="50">
        <v>2</v>
      </c>
      <c r="M23" s="50">
        <v>28</v>
      </c>
      <c r="N23" s="51">
        <v>7.0000000000000007E-2</v>
      </c>
      <c r="O23" s="50">
        <v>0</v>
      </c>
      <c r="P23" s="50">
        <v>28</v>
      </c>
      <c r="Q23" s="51">
        <v>0</v>
      </c>
      <c r="R23" s="52">
        <v>7.0000000000000007E-2</v>
      </c>
      <c r="S23" s="50">
        <v>81</v>
      </c>
      <c r="T23" s="50">
        <v>1071</v>
      </c>
      <c r="U23" s="112">
        <v>7.5999999999999998E-2</v>
      </c>
      <c r="V23" s="50">
        <v>86</v>
      </c>
      <c r="W23" s="50">
        <v>1042</v>
      </c>
      <c r="X23" s="112">
        <v>8.3000000000000004E-2</v>
      </c>
    </row>
    <row r="24" spans="1:24" s="8" customFormat="1" ht="22.5" customHeight="1">
      <c r="A24" s="102" t="s">
        <v>324</v>
      </c>
      <c r="B24" s="103">
        <v>67000736318</v>
      </c>
      <c r="C24" s="102" t="s">
        <v>295</v>
      </c>
      <c r="D24" s="103" t="s">
        <v>300</v>
      </c>
      <c r="E24" s="106">
        <v>45107</v>
      </c>
      <c r="F24" s="50">
        <v>0</v>
      </c>
      <c r="G24" s="50">
        <v>0</v>
      </c>
      <c r="H24" s="51"/>
      <c r="I24" s="50">
        <v>0</v>
      </c>
      <c r="J24" s="50">
        <v>0</v>
      </c>
      <c r="K24" s="51"/>
      <c r="L24" s="50">
        <v>0</v>
      </c>
      <c r="M24" s="50">
        <v>0</v>
      </c>
      <c r="N24" s="51"/>
      <c r="O24" s="50">
        <v>0</v>
      </c>
      <c r="P24" s="50">
        <v>0</v>
      </c>
      <c r="Q24" s="51"/>
      <c r="R24" s="52"/>
      <c r="S24" s="50">
        <v>0</v>
      </c>
      <c r="T24" s="50">
        <v>4</v>
      </c>
      <c r="U24" s="112">
        <v>3.6999999999999998E-2</v>
      </c>
      <c r="V24" s="50">
        <v>0</v>
      </c>
      <c r="W24" s="50">
        <v>4</v>
      </c>
      <c r="X24" s="112">
        <v>2.1000000000000001E-2</v>
      </c>
    </row>
    <row r="25" spans="1:24" s="8" customFormat="1" ht="22.5" customHeight="1">
      <c r="A25" s="102" t="s">
        <v>228</v>
      </c>
      <c r="B25" s="103">
        <v>64116987618</v>
      </c>
      <c r="C25" s="102" t="s">
        <v>301</v>
      </c>
      <c r="D25" s="103"/>
      <c r="E25" s="106">
        <v>44926</v>
      </c>
      <c r="F25" s="50">
        <v>680</v>
      </c>
      <c r="G25" s="50">
        <v>1934</v>
      </c>
      <c r="H25" s="51">
        <v>0.35</v>
      </c>
      <c r="I25" s="50">
        <v>1390</v>
      </c>
      <c r="J25" s="50">
        <v>1934</v>
      </c>
      <c r="K25" s="51">
        <v>0.72</v>
      </c>
      <c r="L25" s="50">
        <v>555</v>
      </c>
      <c r="M25" s="50">
        <v>1254</v>
      </c>
      <c r="N25" s="51">
        <v>0.44</v>
      </c>
      <c r="O25" s="50">
        <v>412</v>
      </c>
      <c r="P25" s="50">
        <v>1254</v>
      </c>
      <c r="Q25" s="51">
        <v>0.33</v>
      </c>
      <c r="R25" s="52">
        <v>0.77</v>
      </c>
      <c r="S25" s="50">
        <v>-311</v>
      </c>
      <c r="T25" s="50">
        <v>2839</v>
      </c>
      <c r="U25" s="112">
        <v>-0.109</v>
      </c>
      <c r="V25" s="50">
        <v>-43</v>
      </c>
      <c r="W25" s="50">
        <v>767</v>
      </c>
      <c r="X25" s="112">
        <v>-5.6000000000000001E-2</v>
      </c>
    </row>
    <row r="26" spans="1:24" s="8" customFormat="1" ht="22.5" customHeight="1">
      <c r="A26" s="102" t="s">
        <v>230</v>
      </c>
      <c r="B26" s="103">
        <v>47143864082</v>
      </c>
      <c r="C26" s="102" t="s">
        <v>301</v>
      </c>
      <c r="D26" s="103"/>
      <c r="E26" s="106">
        <v>45107</v>
      </c>
      <c r="F26" s="50">
        <v>784</v>
      </c>
      <c r="G26" s="50">
        <v>1291</v>
      </c>
      <c r="H26" s="51">
        <v>0.61</v>
      </c>
      <c r="I26" s="50">
        <v>903</v>
      </c>
      <c r="J26" s="50">
        <v>1291</v>
      </c>
      <c r="K26" s="51">
        <v>0.7</v>
      </c>
      <c r="L26" s="50">
        <v>405</v>
      </c>
      <c r="M26" s="50">
        <v>506</v>
      </c>
      <c r="N26" s="51">
        <v>0.8</v>
      </c>
      <c r="O26" s="50">
        <v>97</v>
      </c>
      <c r="P26" s="50">
        <v>506</v>
      </c>
      <c r="Q26" s="51">
        <v>0.19</v>
      </c>
      <c r="R26" s="52">
        <v>0.99</v>
      </c>
      <c r="S26" s="50">
        <v>51</v>
      </c>
      <c r="T26" s="50">
        <v>1597</v>
      </c>
      <c r="U26" s="112">
        <v>3.2000000000000001E-2</v>
      </c>
      <c r="V26" s="50">
        <v>32</v>
      </c>
      <c r="W26" s="50">
        <v>789</v>
      </c>
      <c r="X26" s="112">
        <v>0.04</v>
      </c>
    </row>
    <row r="27" spans="1:24" s="8" customFormat="1" ht="22.5" customHeight="1">
      <c r="A27" s="102" t="s">
        <v>325</v>
      </c>
      <c r="B27" s="103">
        <v>86004127431</v>
      </c>
      <c r="C27" s="102" t="s">
        <v>295</v>
      </c>
      <c r="D27" s="103" t="s">
        <v>300</v>
      </c>
      <c r="E27" s="106">
        <v>45107</v>
      </c>
      <c r="F27" s="50">
        <v>0</v>
      </c>
      <c r="G27" s="50">
        <v>0</v>
      </c>
      <c r="H27" s="51"/>
      <c r="I27" s="50">
        <v>0</v>
      </c>
      <c r="J27" s="50">
        <v>0</v>
      </c>
      <c r="K27" s="51"/>
      <c r="L27" s="50">
        <v>0</v>
      </c>
      <c r="M27" s="50">
        <v>0</v>
      </c>
      <c r="N27" s="51"/>
      <c r="O27" s="50">
        <v>0</v>
      </c>
      <c r="P27" s="50">
        <v>0</v>
      </c>
      <c r="Q27" s="51"/>
      <c r="R27" s="52"/>
      <c r="S27" s="50">
        <v>0</v>
      </c>
      <c r="T27" s="50">
        <v>4</v>
      </c>
      <c r="U27" s="112">
        <v>2.3E-2</v>
      </c>
      <c r="V27" s="50">
        <v>0</v>
      </c>
      <c r="W27" s="50">
        <v>4</v>
      </c>
      <c r="X27" s="112">
        <v>-1.9E-2</v>
      </c>
    </row>
    <row r="28" spans="1:24" s="8" customFormat="1" ht="22.5" customHeight="1">
      <c r="A28" s="102" t="s">
        <v>326</v>
      </c>
      <c r="B28" s="103">
        <v>60130761116</v>
      </c>
      <c r="C28" s="102" t="s">
        <v>295</v>
      </c>
      <c r="D28" s="103"/>
      <c r="E28" s="106">
        <v>44926</v>
      </c>
      <c r="F28" s="50">
        <v>8</v>
      </c>
      <c r="G28" s="50">
        <v>23</v>
      </c>
      <c r="H28" s="51">
        <v>0.33</v>
      </c>
      <c r="I28" s="50">
        <v>1</v>
      </c>
      <c r="J28" s="50">
        <v>23</v>
      </c>
      <c r="K28" s="51">
        <v>0.06</v>
      </c>
      <c r="L28" s="50">
        <v>1</v>
      </c>
      <c r="M28" s="50">
        <v>16</v>
      </c>
      <c r="N28" s="51">
        <v>0.03</v>
      </c>
      <c r="O28" s="50">
        <v>1</v>
      </c>
      <c r="P28" s="50">
        <v>16</v>
      </c>
      <c r="Q28" s="51">
        <v>0.06</v>
      </c>
      <c r="R28" s="52">
        <v>0.09</v>
      </c>
      <c r="S28" s="50">
        <v>0</v>
      </c>
      <c r="T28" s="50">
        <v>32</v>
      </c>
      <c r="U28" s="112">
        <v>1E-3</v>
      </c>
      <c r="V28" s="50">
        <v>4</v>
      </c>
      <c r="W28" s="50">
        <v>26</v>
      </c>
      <c r="X28" s="112">
        <v>0.153</v>
      </c>
    </row>
    <row r="29" spans="1:24" s="8" customFormat="1" ht="22.5" customHeight="1">
      <c r="A29" s="102" t="s">
        <v>327</v>
      </c>
      <c r="B29" s="103">
        <v>92088684799</v>
      </c>
      <c r="C29" s="102" t="s">
        <v>295</v>
      </c>
      <c r="D29" s="103" t="s">
        <v>300</v>
      </c>
      <c r="E29" s="106">
        <v>45107</v>
      </c>
      <c r="F29" s="50">
        <v>0</v>
      </c>
      <c r="G29" s="50">
        <v>0</v>
      </c>
      <c r="H29" s="51"/>
      <c r="I29" s="50">
        <v>0</v>
      </c>
      <c r="J29" s="50">
        <v>0</v>
      </c>
      <c r="K29" s="51"/>
      <c r="L29" s="50">
        <v>0</v>
      </c>
      <c r="M29" s="50">
        <v>0</v>
      </c>
      <c r="N29" s="51"/>
      <c r="O29" s="50">
        <v>0</v>
      </c>
      <c r="P29" s="50">
        <v>0</v>
      </c>
      <c r="Q29" s="51"/>
      <c r="R29" s="52"/>
      <c r="S29" s="50">
        <v>0</v>
      </c>
      <c r="T29" s="50">
        <v>12</v>
      </c>
      <c r="U29" s="112">
        <v>0.03</v>
      </c>
      <c r="V29" s="50">
        <v>0</v>
      </c>
      <c r="W29" s="50">
        <v>11</v>
      </c>
      <c r="X29" s="112">
        <v>2.5000000000000001E-2</v>
      </c>
    </row>
    <row r="30" spans="1:24" s="8" customFormat="1" ht="22.5" customHeight="1">
      <c r="A30" s="102" t="s">
        <v>328</v>
      </c>
      <c r="B30" s="103">
        <v>50069196756</v>
      </c>
      <c r="C30" s="102" t="s">
        <v>295</v>
      </c>
      <c r="D30" s="103"/>
      <c r="E30" s="106">
        <v>45107</v>
      </c>
      <c r="F30" s="50">
        <v>0</v>
      </c>
      <c r="G30" s="50">
        <v>1</v>
      </c>
      <c r="H30" s="51">
        <v>0</v>
      </c>
      <c r="I30" s="50">
        <v>0</v>
      </c>
      <c r="J30" s="50">
        <v>1</v>
      </c>
      <c r="K30" s="51">
        <v>0.11</v>
      </c>
      <c r="L30" s="50">
        <v>0</v>
      </c>
      <c r="M30" s="50">
        <v>1</v>
      </c>
      <c r="N30" s="51">
        <v>0.11</v>
      </c>
      <c r="O30" s="50">
        <v>0</v>
      </c>
      <c r="P30" s="50">
        <v>1</v>
      </c>
      <c r="Q30" s="51">
        <v>0.09</v>
      </c>
      <c r="R30" s="52">
        <v>0.2</v>
      </c>
      <c r="S30" s="50">
        <v>0</v>
      </c>
      <c r="T30" s="50">
        <v>4</v>
      </c>
      <c r="U30" s="112">
        <v>6.4000000000000001E-2</v>
      </c>
      <c r="V30" s="50">
        <v>0</v>
      </c>
      <c r="W30" s="50">
        <v>9</v>
      </c>
      <c r="X30" s="112">
        <v>-1E-3</v>
      </c>
    </row>
    <row r="31" spans="1:24" s="8" customFormat="1" ht="22.5" customHeight="1">
      <c r="A31" s="102" t="s">
        <v>329</v>
      </c>
      <c r="B31" s="103">
        <v>11124040768</v>
      </c>
      <c r="C31" s="102" t="s">
        <v>295</v>
      </c>
      <c r="D31" s="103"/>
      <c r="E31" s="106">
        <v>45016</v>
      </c>
      <c r="F31" s="50">
        <v>0</v>
      </c>
      <c r="G31" s="50">
        <v>1</v>
      </c>
      <c r="H31" s="51">
        <v>0</v>
      </c>
      <c r="I31" s="50">
        <v>0</v>
      </c>
      <c r="J31" s="50">
        <v>1</v>
      </c>
      <c r="K31" s="51">
        <v>0.36</v>
      </c>
      <c r="L31" s="50">
        <v>0</v>
      </c>
      <c r="M31" s="50">
        <v>1</v>
      </c>
      <c r="N31" s="51">
        <v>0.36</v>
      </c>
      <c r="O31" s="50">
        <v>0</v>
      </c>
      <c r="P31" s="50">
        <v>1</v>
      </c>
      <c r="Q31" s="51">
        <v>0</v>
      </c>
      <c r="R31" s="52">
        <v>0.35</v>
      </c>
      <c r="S31" s="50">
        <v>0</v>
      </c>
      <c r="T31" s="50">
        <v>7</v>
      </c>
      <c r="U31" s="112">
        <v>2.3E-2</v>
      </c>
      <c r="V31" s="50">
        <v>0</v>
      </c>
      <c r="W31" s="50">
        <v>7</v>
      </c>
      <c r="X31" s="112">
        <v>3.5999999999999997E-2</v>
      </c>
    </row>
    <row r="32" spans="1:24" s="8" customFormat="1" ht="22.5" customHeight="1">
      <c r="A32" s="102" t="s">
        <v>232</v>
      </c>
      <c r="B32" s="103">
        <v>67000006486</v>
      </c>
      <c r="C32" s="102" t="s">
        <v>301</v>
      </c>
      <c r="D32" s="103"/>
      <c r="E32" s="106">
        <v>45107</v>
      </c>
      <c r="F32" s="50">
        <v>27</v>
      </c>
      <c r="G32" s="50">
        <v>92</v>
      </c>
      <c r="H32" s="51">
        <v>0.28999999999999998</v>
      </c>
      <c r="I32" s="50">
        <v>46</v>
      </c>
      <c r="J32" s="50">
        <v>92</v>
      </c>
      <c r="K32" s="51">
        <v>0.5</v>
      </c>
      <c r="L32" s="50">
        <v>33</v>
      </c>
      <c r="M32" s="50">
        <v>65</v>
      </c>
      <c r="N32" s="51">
        <v>0.51</v>
      </c>
      <c r="O32" s="50">
        <v>9</v>
      </c>
      <c r="P32" s="50">
        <v>65</v>
      </c>
      <c r="Q32" s="51">
        <v>0.13</v>
      </c>
      <c r="R32" s="52">
        <v>0.64</v>
      </c>
      <c r="S32" s="50">
        <v>10</v>
      </c>
      <c r="T32" s="50">
        <v>247</v>
      </c>
      <c r="U32" s="112">
        <v>3.9E-2</v>
      </c>
      <c r="V32" s="50">
        <v>40</v>
      </c>
      <c r="W32" s="50">
        <v>204</v>
      </c>
      <c r="X32" s="112">
        <v>0.19600000000000001</v>
      </c>
    </row>
    <row r="33" spans="1:24" s="8" customFormat="1" ht="22.5" customHeight="1">
      <c r="A33" s="102" t="s">
        <v>330</v>
      </c>
      <c r="B33" s="103">
        <v>18009129793</v>
      </c>
      <c r="C33" s="102" t="s">
        <v>301</v>
      </c>
      <c r="D33" s="103"/>
      <c r="E33" s="106">
        <v>45107</v>
      </c>
      <c r="F33" s="50">
        <v>1</v>
      </c>
      <c r="G33" s="50">
        <v>56</v>
      </c>
      <c r="H33" s="51">
        <v>0.02</v>
      </c>
      <c r="I33" s="50">
        <v>24</v>
      </c>
      <c r="J33" s="50">
        <v>56</v>
      </c>
      <c r="K33" s="51">
        <v>0.42</v>
      </c>
      <c r="L33" s="50">
        <v>24</v>
      </c>
      <c r="M33" s="50">
        <v>55</v>
      </c>
      <c r="N33" s="51">
        <v>0.43</v>
      </c>
      <c r="O33" s="50">
        <v>26</v>
      </c>
      <c r="P33" s="50">
        <v>55</v>
      </c>
      <c r="Q33" s="51">
        <v>0.47</v>
      </c>
      <c r="R33" s="52">
        <v>0.9</v>
      </c>
      <c r="S33" s="50">
        <v>1</v>
      </c>
      <c r="T33" s="50">
        <v>28</v>
      </c>
      <c r="U33" s="112">
        <v>3.4000000000000002E-2</v>
      </c>
      <c r="V33" s="50">
        <v>-3</v>
      </c>
      <c r="W33" s="50">
        <v>3</v>
      </c>
      <c r="X33" s="112">
        <v>-0.78700000000000003</v>
      </c>
    </row>
    <row r="34" spans="1:24" s="8" customFormat="1" ht="22.5" customHeight="1">
      <c r="A34" s="102" t="s">
        <v>331</v>
      </c>
      <c r="B34" s="103">
        <v>47163108861</v>
      </c>
      <c r="C34" s="102" t="s">
        <v>295</v>
      </c>
      <c r="D34" s="103"/>
      <c r="E34" s="106">
        <v>44926</v>
      </c>
      <c r="F34" s="50">
        <v>179</v>
      </c>
      <c r="G34" s="50">
        <v>381</v>
      </c>
      <c r="H34" s="51">
        <v>0.47</v>
      </c>
      <c r="I34" s="50">
        <v>187</v>
      </c>
      <c r="J34" s="50">
        <v>381</v>
      </c>
      <c r="K34" s="51">
        <v>0.49</v>
      </c>
      <c r="L34" s="50">
        <v>156</v>
      </c>
      <c r="M34" s="50">
        <v>201</v>
      </c>
      <c r="N34" s="51">
        <v>0.77</v>
      </c>
      <c r="O34" s="50">
        <v>-7</v>
      </c>
      <c r="P34" s="50">
        <v>201</v>
      </c>
      <c r="Q34" s="51">
        <v>-0.04</v>
      </c>
      <c r="R34" s="52">
        <v>0.74</v>
      </c>
      <c r="S34" s="50">
        <v>5</v>
      </c>
      <c r="T34" s="50">
        <v>198</v>
      </c>
      <c r="U34" s="112">
        <v>2.7E-2</v>
      </c>
      <c r="V34" s="50">
        <v>6</v>
      </c>
      <c r="W34" s="50">
        <v>259</v>
      </c>
      <c r="X34" s="112">
        <v>2.1999999999999999E-2</v>
      </c>
    </row>
    <row r="35" spans="1:24" s="8" customFormat="1" ht="22.5" customHeight="1">
      <c r="A35" s="102" t="s">
        <v>332</v>
      </c>
      <c r="B35" s="103">
        <v>64075279908</v>
      </c>
      <c r="C35" s="102" t="s">
        <v>295</v>
      </c>
      <c r="D35" s="103"/>
      <c r="E35" s="106">
        <v>44926</v>
      </c>
      <c r="F35" s="50">
        <v>1</v>
      </c>
      <c r="G35" s="50">
        <v>15</v>
      </c>
      <c r="H35" s="51">
        <v>0.09</v>
      </c>
      <c r="I35" s="50">
        <v>2</v>
      </c>
      <c r="J35" s="50">
        <v>15</v>
      </c>
      <c r="K35" s="51">
        <v>0.16</v>
      </c>
      <c r="L35" s="50">
        <v>1</v>
      </c>
      <c r="M35" s="50">
        <v>14</v>
      </c>
      <c r="N35" s="51">
        <v>0.04</v>
      </c>
      <c r="O35" s="50">
        <v>0</v>
      </c>
      <c r="P35" s="50">
        <v>14</v>
      </c>
      <c r="Q35" s="51">
        <v>0</v>
      </c>
      <c r="R35" s="52">
        <v>0.04</v>
      </c>
      <c r="S35" s="50">
        <v>0</v>
      </c>
      <c r="T35" s="50">
        <v>31</v>
      </c>
      <c r="U35" s="112">
        <v>1.4E-2</v>
      </c>
      <c r="V35" s="50">
        <v>6</v>
      </c>
      <c r="W35" s="50">
        <v>37</v>
      </c>
      <c r="X35" s="112">
        <v>0.17499999999999999</v>
      </c>
    </row>
    <row r="36" spans="1:24" s="8" customFormat="1" ht="22.5" customHeight="1">
      <c r="A36" s="102" t="s">
        <v>333</v>
      </c>
      <c r="B36" s="103">
        <v>16008427450</v>
      </c>
      <c r="C36" s="102" t="s">
        <v>295</v>
      </c>
      <c r="D36" s="103"/>
      <c r="E36" s="106">
        <v>44926</v>
      </c>
      <c r="F36" s="50">
        <v>66</v>
      </c>
      <c r="G36" s="50">
        <v>174</v>
      </c>
      <c r="H36" s="51">
        <v>0.38</v>
      </c>
      <c r="I36" s="50">
        <v>65</v>
      </c>
      <c r="J36" s="50">
        <v>174</v>
      </c>
      <c r="K36" s="51">
        <v>0.37</v>
      </c>
      <c r="L36" s="50">
        <v>33</v>
      </c>
      <c r="M36" s="50">
        <v>108</v>
      </c>
      <c r="N36" s="51">
        <v>0.31</v>
      </c>
      <c r="O36" s="50">
        <v>32</v>
      </c>
      <c r="P36" s="50">
        <v>108</v>
      </c>
      <c r="Q36" s="51">
        <v>0.3</v>
      </c>
      <c r="R36" s="52">
        <v>0.61</v>
      </c>
      <c r="S36" s="50">
        <v>-6</v>
      </c>
      <c r="T36" s="50">
        <v>795</v>
      </c>
      <c r="U36" s="112">
        <v>-7.0000000000000001E-3</v>
      </c>
      <c r="V36" s="50">
        <v>26</v>
      </c>
      <c r="W36" s="50">
        <v>377</v>
      </c>
      <c r="X36" s="112">
        <v>6.9000000000000006E-2</v>
      </c>
    </row>
    <row r="37" spans="1:24" s="8" customFormat="1" ht="22.5" customHeight="1">
      <c r="A37" s="187" t="s">
        <v>422</v>
      </c>
      <c r="B37" s="196">
        <v>11052179647</v>
      </c>
      <c r="C37" s="187" t="s">
        <v>295</v>
      </c>
      <c r="D37" s="188" t="s">
        <v>300</v>
      </c>
      <c r="E37" s="189">
        <v>44926</v>
      </c>
      <c r="F37" s="191">
        <v>0</v>
      </c>
      <c r="G37" s="191">
        <v>0</v>
      </c>
      <c r="H37" s="192">
        <v>0</v>
      </c>
      <c r="I37" s="191">
        <v>-13</v>
      </c>
      <c r="J37" s="191">
        <v>0</v>
      </c>
      <c r="K37" s="192"/>
      <c r="L37" s="191">
        <v>-5</v>
      </c>
      <c r="M37" s="191">
        <v>0</v>
      </c>
      <c r="N37" s="192"/>
      <c r="O37" s="191">
        <v>0</v>
      </c>
      <c r="P37" s="191">
        <v>0</v>
      </c>
      <c r="Q37" s="192"/>
      <c r="R37" s="193"/>
      <c r="S37" s="191">
        <v>-5</v>
      </c>
      <c r="T37" s="191">
        <v>103</v>
      </c>
      <c r="U37" s="194">
        <v>-4.9000000000000002E-2</v>
      </c>
      <c r="V37" s="191">
        <v>-2</v>
      </c>
      <c r="W37" s="191">
        <v>68</v>
      </c>
      <c r="X37" s="194">
        <v>-2.5999999999999999E-2</v>
      </c>
    </row>
    <row r="38" spans="1:24" s="8" customFormat="1" ht="22.5" customHeight="1">
      <c r="A38" s="102" t="s">
        <v>334</v>
      </c>
      <c r="B38" s="103">
        <v>18964580576</v>
      </c>
      <c r="C38" s="102" t="s">
        <v>295</v>
      </c>
      <c r="D38" s="103"/>
      <c r="E38" s="106">
        <v>44926</v>
      </c>
      <c r="F38" s="50">
        <v>166</v>
      </c>
      <c r="G38" s="50">
        <v>166</v>
      </c>
      <c r="H38" s="51">
        <v>1</v>
      </c>
      <c r="I38" s="50">
        <v>96</v>
      </c>
      <c r="J38" s="50">
        <v>166</v>
      </c>
      <c r="K38" s="51">
        <v>0.57999999999999996</v>
      </c>
      <c r="L38" s="50">
        <v>0</v>
      </c>
      <c r="M38" s="50">
        <v>0</v>
      </c>
      <c r="N38" s="51"/>
      <c r="O38" s="50">
        <v>-16</v>
      </c>
      <c r="P38" s="50">
        <v>0</v>
      </c>
      <c r="Q38" s="51"/>
      <c r="R38" s="52"/>
      <c r="S38" s="50">
        <v>0</v>
      </c>
      <c r="T38" s="50">
        <v>5</v>
      </c>
      <c r="U38" s="112">
        <v>8.1000000000000003E-2</v>
      </c>
      <c r="V38" s="50">
        <v>3</v>
      </c>
      <c r="W38" s="50">
        <v>39</v>
      </c>
      <c r="X38" s="112">
        <v>8.4000000000000005E-2</v>
      </c>
    </row>
    <row r="39" spans="1:24" s="8" customFormat="1" ht="22.5" customHeight="1">
      <c r="A39" s="102" t="s">
        <v>234</v>
      </c>
      <c r="B39" s="103">
        <v>72060237774</v>
      </c>
      <c r="C39" s="102" t="s">
        <v>301</v>
      </c>
      <c r="D39" s="103"/>
      <c r="E39" s="106">
        <v>45107</v>
      </c>
      <c r="F39" s="50">
        <v>109</v>
      </c>
      <c r="G39" s="50">
        <v>287</v>
      </c>
      <c r="H39" s="51">
        <v>0.38</v>
      </c>
      <c r="I39" s="50">
        <v>105</v>
      </c>
      <c r="J39" s="50">
        <v>287</v>
      </c>
      <c r="K39" s="51">
        <v>0.37</v>
      </c>
      <c r="L39" s="50">
        <v>88</v>
      </c>
      <c r="M39" s="50">
        <v>178</v>
      </c>
      <c r="N39" s="51">
        <v>0.49</v>
      </c>
      <c r="O39" s="50">
        <v>79</v>
      </c>
      <c r="P39" s="50">
        <v>178</v>
      </c>
      <c r="Q39" s="51">
        <v>0.44</v>
      </c>
      <c r="R39" s="52">
        <v>0.94</v>
      </c>
      <c r="S39" s="50">
        <v>22</v>
      </c>
      <c r="T39" s="50">
        <v>365</v>
      </c>
      <c r="U39" s="112">
        <v>5.8999999999999997E-2</v>
      </c>
      <c r="V39" s="50">
        <v>19</v>
      </c>
      <c r="W39" s="50">
        <v>146</v>
      </c>
      <c r="X39" s="112">
        <v>0.13300000000000001</v>
      </c>
    </row>
    <row r="40" spans="1:24" s="8" customFormat="1" ht="22.5" customHeight="1">
      <c r="A40" s="102" t="s">
        <v>335</v>
      </c>
      <c r="B40" s="103">
        <v>37619174926</v>
      </c>
      <c r="C40" s="102" t="s">
        <v>301</v>
      </c>
      <c r="D40" s="103"/>
      <c r="E40" s="106">
        <v>44926</v>
      </c>
      <c r="F40" s="50">
        <v>0</v>
      </c>
      <c r="G40" s="50">
        <v>19</v>
      </c>
      <c r="H40" s="51">
        <v>0</v>
      </c>
      <c r="I40" s="50">
        <v>5</v>
      </c>
      <c r="J40" s="50">
        <v>19</v>
      </c>
      <c r="K40" s="51">
        <v>0.26</v>
      </c>
      <c r="L40" s="50">
        <v>5</v>
      </c>
      <c r="M40" s="50">
        <v>19</v>
      </c>
      <c r="N40" s="51">
        <v>0.26</v>
      </c>
      <c r="O40" s="50">
        <v>3</v>
      </c>
      <c r="P40" s="50">
        <v>19</v>
      </c>
      <c r="Q40" s="51">
        <v>0.14000000000000001</v>
      </c>
      <c r="R40" s="52">
        <v>0.4</v>
      </c>
      <c r="S40" s="50">
        <v>2</v>
      </c>
      <c r="T40" s="50">
        <v>112</v>
      </c>
      <c r="U40" s="112">
        <v>1.4E-2</v>
      </c>
      <c r="V40" s="50">
        <v>-23</v>
      </c>
      <c r="W40" s="50">
        <v>105</v>
      </c>
      <c r="X40" s="112">
        <v>-0.219</v>
      </c>
    </row>
    <row r="41" spans="1:24" s="8" customFormat="1" ht="22.5" customHeight="1">
      <c r="A41" s="102" t="s">
        <v>336</v>
      </c>
      <c r="B41" s="103">
        <v>88002927031</v>
      </c>
      <c r="C41" s="102" t="s">
        <v>295</v>
      </c>
      <c r="D41" s="103"/>
      <c r="E41" s="106">
        <v>44926</v>
      </c>
      <c r="F41" s="50">
        <v>89</v>
      </c>
      <c r="G41" s="50">
        <v>1183</v>
      </c>
      <c r="H41" s="51">
        <v>0.08</v>
      </c>
      <c r="I41" s="50">
        <v>915</v>
      </c>
      <c r="J41" s="50">
        <v>1183</v>
      </c>
      <c r="K41" s="51">
        <v>0.77</v>
      </c>
      <c r="L41" s="50">
        <v>718</v>
      </c>
      <c r="M41" s="50">
        <v>1094</v>
      </c>
      <c r="N41" s="51">
        <v>0.66</v>
      </c>
      <c r="O41" s="50">
        <v>258</v>
      </c>
      <c r="P41" s="50">
        <v>1094</v>
      </c>
      <c r="Q41" s="51">
        <v>0.24</v>
      </c>
      <c r="R41" s="52">
        <v>0.89</v>
      </c>
      <c r="S41" s="50">
        <v>-92</v>
      </c>
      <c r="T41" s="50">
        <v>2091</v>
      </c>
      <c r="U41" s="112">
        <v>-4.3999999999999997E-2</v>
      </c>
      <c r="V41" s="50">
        <v>12</v>
      </c>
      <c r="W41" s="50">
        <v>637</v>
      </c>
      <c r="X41" s="112">
        <v>1.9E-2</v>
      </c>
    </row>
    <row r="42" spans="1:24" s="8" customFormat="1" ht="22.5" customHeight="1">
      <c r="A42" s="102" t="s">
        <v>337</v>
      </c>
      <c r="B42" s="103">
        <v>55490279016</v>
      </c>
      <c r="C42" s="102" t="s">
        <v>295</v>
      </c>
      <c r="D42" s="103"/>
      <c r="E42" s="106">
        <v>44926</v>
      </c>
      <c r="F42" s="50">
        <v>191</v>
      </c>
      <c r="G42" s="50">
        <v>350</v>
      </c>
      <c r="H42" s="51">
        <v>0.55000000000000004</v>
      </c>
      <c r="I42" s="50">
        <v>278</v>
      </c>
      <c r="J42" s="50">
        <v>350</v>
      </c>
      <c r="K42" s="51">
        <v>0.79</v>
      </c>
      <c r="L42" s="50">
        <v>95</v>
      </c>
      <c r="M42" s="50">
        <v>159</v>
      </c>
      <c r="N42" s="51">
        <v>0.6</v>
      </c>
      <c r="O42" s="50">
        <v>17</v>
      </c>
      <c r="P42" s="50">
        <v>159</v>
      </c>
      <c r="Q42" s="51">
        <v>0.11</v>
      </c>
      <c r="R42" s="52">
        <v>0.71</v>
      </c>
      <c r="S42" s="50">
        <v>-3</v>
      </c>
      <c r="T42" s="50">
        <v>368</v>
      </c>
      <c r="U42" s="112">
        <v>-8.9999999999999993E-3</v>
      </c>
      <c r="V42" s="50">
        <v>24</v>
      </c>
      <c r="W42" s="50">
        <v>116</v>
      </c>
      <c r="X42" s="112">
        <v>0.20599999999999999</v>
      </c>
    </row>
    <row r="43" spans="1:24" s="8" customFormat="1" ht="22.5" customHeight="1">
      <c r="A43" s="102" t="s">
        <v>338</v>
      </c>
      <c r="B43" s="103">
        <v>58129395544</v>
      </c>
      <c r="C43" s="102" t="s">
        <v>295</v>
      </c>
      <c r="D43" s="103"/>
      <c r="E43" s="106">
        <v>44926</v>
      </c>
      <c r="F43" s="50">
        <v>392</v>
      </c>
      <c r="G43" s="50">
        <v>444</v>
      </c>
      <c r="H43" s="51">
        <v>0.88</v>
      </c>
      <c r="I43" s="50">
        <v>269</v>
      </c>
      <c r="J43" s="50">
        <v>444</v>
      </c>
      <c r="K43" s="51">
        <v>0.6</v>
      </c>
      <c r="L43" s="50">
        <v>30</v>
      </c>
      <c r="M43" s="50">
        <v>52</v>
      </c>
      <c r="N43" s="51">
        <v>0.56999999999999995</v>
      </c>
      <c r="O43" s="50">
        <v>1</v>
      </c>
      <c r="P43" s="50">
        <v>52</v>
      </c>
      <c r="Q43" s="51">
        <v>0.02</v>
      </c>
      <c r="R43" s="52">
        <v>0.59</v>
      </c>
      <c r="S43" s="50">
        <v>1</v>
      </c>
      <c r="T43" s="50">
        <v>60</v>
      </c>
      <c r="U43" s="112">
        <v>2.1000000000000001E-2</v>
      </c>
      <c r="V43" s="50">
        <v>5</v>
      </c>
      <c r="W43" s="50">
        <v>73</v>
      </c>
      <c r="X43" s="112">
        <v>7.3999999999999996E-2</v>
      </c>
    </row>
    <row r="44" spans="1:24" s="8" customFormat="1" ht="22.5" customHeight="1">
      <c r="A44" s="102" t="s">
        <v>339</v>
      </c>
      <c r="B44" s="103">
        <v>72154890730</v>
      </c>
      <c r="C44" s="102" t="s">
        <v>301</v>
      </c>
      <c r="D44" s="103"/>
      <c r="E44" s="106">
        <v>44926</v>
      </c>
      <c r="F44" s="50">
        <v>61</v>
      </c>
      <c r="G44" s="50">
        <v>488</v>
      </c>
      <c r="H44" s="51">
        <v>0.12</v>
      </c>
      <c r="I44" s="50">
        <v>-35</v>
      </c>
      <c r="J44" s="50">
        <v>488</v>
      </c>
      <c r="K44" s="51">
        <v>-7.0000000000000007E-2</v>
      </c>
      <c r="L44" s="50">
        <v>-35</v>
      </c>
      <c r="M44" s="50">
        <v>428</v>
      </c>
      <c r="N44" s="51">
        <v>-0.08</v>
      </c>
      <c r="O44" s="50">
        <v>100</v>
      </c>
      <c r="P44" s="50">
        <v>428</v>
      </c>
      <c r="Q44" s="51">
        <v>0.23</v>
      </c>
      <c r="R44" s="52">
        <v>0.15</v>
      </c>
      <c r="S44" s="50">
        <v>-79</v>
      </c>
      <c r="T44" s="50">
        <v>3443</v>
      </c>
      <c r="U44" s="112">
        <v>-2.3E-2</v>
      </c>
      <c r="V44" s="50">
        <v>187</v>
      </c>
      <c r="W44" s="50">
        <v>1489</v>
      </c>
      <c r="X44" s="112">
        <v>0.125</v>
      </c>
    </row>
    <row r="45" spans="1:24" s="8" customFormat="1" ht="22.5" customHeight="1">
      <c r="A45" s="102" t="s">
        <v>236</v>
      </c>
      <c r="B45" s="103">
        <v>30154586802</v>
      </c>
      <c r="C45" s="102" t="s">
        <v>301</v>
      </c>
      <c r="D45" s="103"/>
      <c r="E45" s="106">
        <v>45107</v>
      </c>
      <c r="F45" s="50">
        <v>501</v>
      </c>
      <c r="G45" s="50">
        <v>2629</v>
      </c>
      <c r="H45" s="51">
        <v>0.19</v>
      </c>
      <c r="I45" s="50">
        <v>1812</v>
      </c>
      <c r="J45" s="50">
        <v>2629</v>
      </c>
      <c r="K45" s="51">
        <v>0.69</v>
      </c>
      <c r="L45" s="50">
        <v>1392</v>
      </c>
      <c r="M45" s="50">
        <v>2129</v>
      </c>
      <c r="N45" s="51">
        <v>0.65</v>
      </c>
      <c r="O45" s="50">
        <v>470</v>
      </c>
      <c r="P45" s="50">
        <v>2129</v>
      </c>
      <c r="Q45" s="51">
        <v>0.22</v>
      </c>
      <c r="R45" s="52">
        <v>0.87</v>
      </c>
      <c r="S45" s="50">
        <v>63</v>
      </c>
      <c r="T45" s="50">
        <v>1042</v>
      </c>
      <c r="U45" s="112">
        <v>0.06</v>
      </c>
      <c r="V45" s="50">
        <v>8</v>
      </c>
      <c r="W45" s="50">
        <v>827</v>
      </c>
      <c r="X45" s="112">
        <v>8.9999999999999993E-3</v>
      </c>
    </row>
    <row r="46" spans="1:24" s="8" customFormat="1" ht="22.5" customHeight="1">
      <c r="A46" s="102" t="s">
        <v>238</v>
      </c>
      <c r="B46" s="103">
        <v>60090739923</v>
      </c>
      <c r="C46" s="102" t="s">
        <v>301</v>
      </c>
      <c r="D46" s="103"/>
      <c r="E46" s="106">
        <v>45107</v>
      </c>
      <c r="F46" s="50">
        <v>5512</v>
      </c>
      <c r="G46" s="50">
        <v>13838</v>
      </c>
      <c r="H46" s="51">
        <v>0.4</v>
      </c>
      <c r="I46" s="50">
        <v>8635</v>
      </c>
      <c r="J46" s="50">
        <v>13838</v>
      </c>
      <c r="K46" s="51">
        <v>0.62</v>
      </c>
      <c r="L46" s="50">
        <v>5306</v>
      </c>
      <c r="M46" s="50">
        <v>8326</v>
      </c>
      <c r="N46" s="51">
        <v>0.64</v>
      </c>
      <c r="O46" s="50">
        <v>1928</v>
      </c>
      <c r="P46" s="50">
        <v>8326</v>
      </c>
      <c r="Q46" s="51">
        <v>0.23</v>
      </c>
      <c r="R46" s="52">
        <v>0.87</v>
      </c>
      <c r="S46" s="50">
        <v>507</v>
      </c>
      <c r="T46" s="50">
        <v>11874</v>
      </c>
      <c r="U46" s="112">
        <v>4.2999999999999997E-2</v>
      </c>
      <c r="V46" s="50">
        <v>931</v>
      </c>
      <c r="W46" s="50">
        <v>6774</v>
      </c>
      <c r="X46" s="112">
        <v>0.13700000000000001</v>
      </c>
    </row>
    <row r="47" spans="1:24" s="8" customFormat="1" ht="22.5" customHeight="1">
      <c r="A47" s="102" t="s">
        <v>340</v>
      </c>
      <c r="B47" s="103">
        <v>15095082509</v>
      </c>
      <c r="C47" s="102" t="s">
        <v>295</v>
      </c>
      <c r="D47" s="103"/>
      <c r="E47" s="106">
        <v>45107</v>
      </c>
      <c r="F47" s="50">
        <v>13</v>
      </c>
      <c r="G47" s="50">
        <v>94</v>
      </c>
      <c r="H47" s="51">
        <v>0.13</v>
      </c>
      <c r="I47" s="50">
        <v>75</v>
      </c>
      <c r="J47" s="50">
        <v>94</v>
      </c>
      <c r="K47" s="51">
        <v>0.8</v>
      </c>
      <c r="L47" s="50">
        <v>64</v>
      </c>
      <c r="M47" s="50">
        <v>81</v>
      </c>
      <c r="N47" s="51">
        <v>0.79</v>
      </c>
      <c r="O47" s="50">
        <v>21</v>
      </c>
      <c r="P47" s="50">
        <v>81</v>
      </c>
      <c r="Q47" s="51">
        <v>0.26</v>
      </c>
      <c r="R47" s="52">
        <v>1.05</v>
      </c>
      <c r="S47" s="50">
        <v>11</v>
      </c>
      <c r="T47" s="50">
        <v>371</v>
      </c>
      <c r="U47" s="112">
        <v>0.03</v>
      </c>
      <c r="V47" s="50">
        <v>6</v>
      </c>
      <c r="W47" s="50">
        <v>150</v>
      </c>
      <c r="X47" s="112">
        <v>3.7999999999999999E-2</v>
      </c>
    </row>
    <row r="48" spans="1:24" s="8" customFormat="1" ht="22.5" customHeight="1">
      <c r="A48" s="102" t="s">
        <v>341</v>
      </c>
      <c r="B48" s="103">
        <v>31138903581</v>
      </c>
      <c r="C48" s="102" t="s">
        <v>295</v>
      </c>
      <c r="D48" s="103"/>
      <c r="E48" s="106">
        <v>45107</v>
      </c>
      <c r="F48" s="50">
        <v>0</v>
      </c>
      <c r="G48" s="50">
        <v>2</v>
      </c>
      <c r="H48" s="51">
        <v>0</v>
      </c>
      <c r="I48" s="50">
        <v>0</v>
      </c>
      <c r="J48" s="50">
        <v>2</v>
      </c>
      <c r="K48" s="51">
        <v>0.16</v>
      </c>
      <c r="L48" s="50">
        <v>0</v>
      </c>
      <c r="M48" s="50">
        <v>2</v>
      </c>
      <c r="N48" s="51">
        <v>0.16</v>
      </c>
      <c r="O48" s="50">
        <v>1</v>
      </c>
      <c r="P48" s="50">
        <v>2</v>
      </c>
      <c r="Q48" s="51">
        <v>0.4</v>
      </c>
      <c r="R48" s="52">
        <v>0.56000000000000005</v>
      </c>
      <c r="S48" s="50">
        <v>0</v>
      </c>
      <c r="T48" s="50">
        <v>9</v>
      </c>
      <c r="U48" s="112">
        <v>2.5999999999999999E-2</v>
      </c>
      <c r="V48" s="50">
        <v>0</v>
      </c>
      <c r="W48" s="50">
        <v>7</v>
      </c>
      <c r="X48" s="112">
        <v>-4.2999999999999997E-2</v>
      </c>
    </row>
    <row r="49" spans="1:24" s="8" customFormat="1" ht="22.5" customHeight="1">
      <c r="A49" s="102" t="s">
        <v>342</v>
      </c>
      <c r="B49" s="103">
        <v>61086083605</v>
      </c>
      <c r="C49" s="102" t="s">
        <v>295</v>
      </c>
      <c r="D49" s="103"/>
      <c r="E49" s="106">
        <v>44926</v>
      </c>
      <c r="F49" s="50">
        <v>421</v>
      </c>
      <c r="G49" s="50">
        <v>977</v>
      </c>
      <c r="H49" s="51">
        <v>0.43</v>
      </c>
      <c r="I49" s="50">
        <v>493</v>
      </c>
      <c r="J49" s="50">
        <v>977</v>
      </c>
      <c r="K49" s="51">
        <v>0.5</v>
      </c>
      <c r="L49" s="50">
        <v>270</v>
      </c>
      <c r="M49" s="50">
        <v>556</v>
      </c>
      <c r="N49" s="51">
        <v>0.49</v>
      </c>
      <c r="O49" s="50">
        <v>32</v>
      </c>
      <c r="P49" s="50">
        <v>556</v>
      </c>
      <c r="Q49" s="51">
        <v>0.06</v>
      </c>
      <c r="R49" s="52">
        <v>0.54</v>
      </c>
      <c r="S49" s="50">
        <v>-126</v>
      </c>
      <c r="T49" s="50">
        <v>1860</v>
      </c>
      <c r="U49" s="112">
        <v>-6.8000000000000005E-2</v>
      </c>
      <c r="V49" s="50">
        <v>16</v>
      </c>
      <c r="W49" s="50">
        <v>682</v>
      </c>
      <c r="X49" s="112">
        <v>2.3E-2</v>
      </c>
    </row>
    <row r="50" spans="1:24" s="8" customFormat="1" ht="22.5" customHeight="1">
      <c r="A50" s="102" t="s">
        <v>343</v>
      </c>
      <c r="B50" s="103">
        <v>56058271417</v>
      </c>
      <c r="C50" s="102" t="s">
        <v>295</v>
      </c>
      <c r="D50" s="103"/>
      <c r="E50" s="106">
        <v>45107</v>
      </c>
      <c r="F50" s="50">
        <v>6</v>
      </c>
      <c r="G50" s="50">
        <v>94</v>
      </c>
      <c r="H50" s="51">
        <v>0.06</v>
      </c>
      <c r="I50" s="50">
        <v>63</v>
      </c>
      <c r="J50" s="50">
        <v>94</v>
      </c>
      <c r="K50" s="51">
        <v>0.67</v>
      </c>
      <c r="L50" s="50">
        <v>63</v>
      </c>
      <c r="M50" s="50">
        <v>88</v>
      </c>
      <c r="N50" s="51">
        <v>0.72</v>
      </c>
      <c r="O50" s="50">
        <v>3</v>
      </c>
      <c r="P50" s="50">
        <v>88</v>
      </c>
      <c r="Q50" s="51">
        <v>0.04</v>
      </c>
      <c r="R50" s="52">
        <v>0.76</v>
      </c>
      <c r="S50" s="50">
        <v>14</v>
      </c>
      <c r="T50" s="50">
        <v>317</v>
      </c>
      <c r="U50" s="112">
        <v>4.3999999999999997E-2</v>
      </c>
      <c r="V50" s="50">
        <v>11</v>
      </c>
      <c r="W50" s="50">
        <v>112</v>
      </c>
      <c r="X50" s="112">
        <v>9.6000000000000002E-2</v>
      </c>
    </row>
    <row r="51" spans="1:24" s="8" customFormat="1" ht="22.5" customHeight="1">
      <c r="A51" s="102" t="s">
        <v>344</v>
      </c>
      <c r="B51" s="103">
        <v>99092709629</v>
      </c>
      <c r="C51" s="102" t="s">
        <v>295</v>
      </c>
      <c r="D51" s="103"/>
      <c r="E51" s="106">
        <v>45107</v>
      </c>
      <c r="F51" s="50">
        <v>8</v>
      </c>
      <c r="G51" s="50">
        <v>71</v>
      </c>
      <c r="H51" s="51">
        <v>0.11</v>
      </c>
      <c r="I51" s="50">
        <v>51</v>
      </c>
      <c r="J51" s="50">
        <v>71</v>
      </c>
      <c r="K51" s="51">
        <v>0.72</v>
      </c>
      <c r="L51" s="50">
        <v>52</v>
      </c>
      <c r="M51" s="50">
        <v>63</v>
      </c>
      <c r="N51" s="51">
        <v>0.82</v>
      </c>
      <c r="O51" s="50">
        <v>1</v>
      </c>
      <c r="P51" s="50">
        <v>63</v>
      </c>
      <c r="Q51" s="51">
        <v>0.01</v>
      </c>
      <c r="R51" s="52">
        <v>0.84</v>
      </c>
      <c r="S51" s="50">
        <v>10</v>
      </c>
      <c r="T51" s="50">
        <v>298</v>
      </c>
      <c r="U51" s="112">
        <v>3.3000000000000002E-2</v>
      </c>
      <c r="V51" s="50">
        <v>-3</v>
      </c>
      <c r="W51" s="50">
        <v>156</v>
      </c>
      <c r="X51" s="112">
        <v>-2.1000000000000001E-2</v>
      </c>
    </row>
    <row r="52" spans="1:24" s="8" customFormat="1" ht="22.5" customHeight="1">
      <c r="A52" s="102" t="s">
        <v>345</v>
      </c>
      <c r="B52" s="103">
        <v>64004195895</v>
      </c>
      <c r="C52" s="102" t="s">
        <v>295</v>
      </c>
      <c r="D52" s="103" t="s">
        <v>300</v>
      </c>
      <c r="E52" s="106">
        <v>44926</v>
      </c>
      <c r="F52" s="50">
        <v>0</v>
      </c>
      <c r="G52" s="50">
        <v>0</v>
      </c>
      <c r="H52" s="51"/>
      <c r="I52" s="50">
        <v>0</v>
      </c>
      <c r="J52" s="50">
        <v>0</v>
      </c>
      <c r="K52" s="51"/>
      <c r="L52" s="50">
        <v>0</v>
      </c>
      <c r="M52" s="50">
        <v>0</v>
      </c>
      <c r="N52" s="51"/>
      <c r="O52" s="50">
        <v>0</v>
      </c>
      <c r="P52" s="50">
        <v>0</v>
      </c>
      <c r="Q52" s="51"/>
      <c r="R52" s="52"/>
      <c r="S52" s="50"/>
      <c r="T52" s="50">
        <v>0</v>
      </c>
      <c r="U52" s="112"/>
      <c r="V52" s="50">
        <v>0</v>
      </c>
      <c r="W52" s="50">
        <v>4</v>
      </c>
      <c r="X52" s="112">
        <v>-1E-3</v>
      </c>
    </row>
    <row r="53" spans="1:24" s="8" customFormat="1" ht="22.5" customHeight="1">
      <c r="A53" s="102" t="s">
        <v>346</v>
      </c>
      <c r="B53" s="103">
        <v>81089048359</v>
      </c>
      <c r="C53" s="102" t="s">
        <v>295</v>
      </c>
      <c r="D53" s="103"/>
      <c r="E53" s="106">
        <v>45107</v>
      </c>
      <c r="F53" s="50">
        <v>5</v>
      </c>
      <c r="G53" s="50">
        <v>54</v>
      </c>
      <c r="H53" s="51">
        <v>0.09</v>
      </c>
      <c r="I53" s="50">
        <v>30</v>
      </c>
      <c r="J53" s="50">
        <v>54</v>
      </c>
      <c r="K53" s="51">
        <v>0.56000000000000005</v>
      </c>
      <c r="L53" s="50">
        <v>36</v>
      </c>
      <c r="M53" s="50">
        <v>49</v>
      </c>
      <c r="N53" s="51">
        <v>0.73</v>
      </c>
      <c r="O53" s="50">
        <v>8</v>
      </c>
      <c r="P53" s="50">
        <v>49</v>
      </c>
      <c r="Q53" s="51">
        <v>0.16</v>
      </c>
      <c r="R53" s="52">
        <v>0.89</v>
      </c>
      <c r="S53" s="50">
        <v>11</v>
      </c>
      <c r="T53" s="50">
        <v>233</v>
      </c>
      <c r="U53" s="112">
        <v>4.5999999999999999E-2</v>
      </c>
      <c r="V53" s="50">
        <v>9</v>
      </c>
      <c r="W53" s="50">
        <v>179</v>
      </c>
      <c r="X53" s="112">
        <v>4.9000000000000002E-2</v>
      </c>
    </row>
    <row r="54" spans="1:24" s="8" customFormat="1" ht="22.5" customHeight="1">
      <c r="A54" s="102" t="s">
        <v>347</v>
      </c>
      <c r="B54" s="103">
        <v>49000525637</v>
      </c>
      <c r="C54" s="102" t="s">
        <v>295</v>
      </c>
      <c r="D54" s="103"/>
      <c r="E54" s="106">
        <v>45016</v>
      </c>
      <c r="F54" s="50">
        <v>97</v>
      </c>
      <c r="G54" s="50">
        <v>137</v>
      </c>
      <c r="H54" s="51">
        <v>0.71</v>
      </c>
      <c r="I54" s="50">
        <v>47</v>
      </c>
      <c r="J54" s="50">
        <v>137</v>
      </c>
      <c r="K54" s="51">
        <v>0.35</v>
      </c>
      <c r="L54" s="50">
        <v>12</v>
      </c>
      <c r="M54" s="50">
        <v>39</v>
      </c>
      <c r="N54" s="51">
        <v>0.28999999999999998</v>
      </c>
      <c r="O54" s="50">
        <v>2</v>
      </c>
      <c r="P54" s="50">
        <v>39</v>
      </c>
      <c r="Q54" s="51">
        <v>0.04</v>
      </c>
      <c r="R54" s="52">
        <v>0.34</v>
      </c>
      <c r="S54" s="50">
        <v>5</v>
      </c>
      <c r="T54" s="50">
        <v>153</v>
      </c>
      <c r="U54" s="112">
        <v>0.03</v>
      </c>
      <c r="V54" s="50">
        <v>15</v>
      </c>
      <c r="W54" s="50">
        <v>167</v>
      </c>
      <c r="X54" s="112">
        <v>0.09</v>
      </c>
    </row>
    <row r="55" spans="1:24" s="8" customFormat="1" ht="22.5" customHeight="1">
      <c r="A55" s="102" t="s">
        <v>348</v>
      </c>
      <c r="B55" s="103">
        <v>90009763526</v>
      </c>
      <c r="C55" s="102" t="s">
        <v>295</v>
      </c>
      <c r="D55" s="103"/>
      <c r="E55" s="106">
        <v>44926</v>
      </c>
      <c r="F55" s="50">
        <v>321</v>
      </c>
      <c r="G55" s="50">
        <v>1989</v>
      </c>
      <c r="H55" s="51">
        <v>0.16</v>
      </c>
      <c r="I55" s="50">
        <v>1399</v>
      </c>
      <c r="J55" s="50">
        <v>1989</v>
      </c>
      <c r="K55" s="51">
        <v>0.7</v>
      </c>
      <c r="L55" s="50">
        <v>915</v>
      </c>
      <c r="M55" s="50">
        <v>1668</v>
      </c>
      <c r="N55" s="51">
        <v>0.55000000000000004</v>
      </c>
      <c r="O55" s="50">
        <v>427</v>
      </c>
      <c r="P55" s="50">
        <v>1668</v>
      </c>
      <c r="Q55" s="51">
        <v>0.26</v>
      </c>
      <c r="R55" s="52">
        <v>0.8</v>
      </c>
      <c r="S55" s="50">
        <v>-295</v>
      </c>
      <c r="T55" s="50">
        <v>4371</v>
      </c>
      <c r="U55" s="112">
        <v>-6.7000000000000004E-2</v>
      </c>
      <c r="V55" s="50">
        <v>-4</v>
      </c>
      <c r="W55" s="50">
        <v>1895</v>
      </c>
      <c r="X55" s="112">
        <v>-2E-3</v>
      </c>
    </row>
    <row r="56" spans="1:24" s="8" customFormat="1" ht="22.5" customHeight="1">
      <c r="A56" s="102" t="s">
        <v>349</v>
      </c>
      <c r="B56" s="103">
        <v>33624528123</v>
      </c>
      <c r="C56" s="102" t="s">
        <v>295</v>
      </c>
      <c r="D56" s="103"/>
      <c r="E56" s="106">
        <v>44926</v>
      </c>
      <c r="F56" s="50">
        <v>12</v>
      </c>
      <c r="G56" s="50">
        <v>20</v>
      </c>
      <c r="H56" s="51">
        <v>0.59</v>
      </c>
      <c r="I56" s="50">
        <v>7</v>
      </c>
      <c r="J56" s="50">
        <v>20</v>
      </c>
      <c r="K56" s="51">
        <v>0.34</v>
      </c>
      <c r="L56" s="50">
        <v>4</v>
      </c>
      <c r="M56" s="50">
        <v>8</v>
      </c>
      <c r="N56" s="51">
        <v>0.42</v>
      </c>
      <c r="O56" s="50">
        <v>0</v>
      </c>
      <c r="P56" s="50">
        <v>8</v>
      </c>
      <c r="Q56" s="51">
        <v>-0.03</v>
      </c>
      <c r="R56" s="52">
        <v>0.38</v>
      </c>
      <c r="S56" s="50">
        <v>1</v>
      </c>
      <c r="T56" s="50">
        <v>46</v>
      </c>
      <c r="U56" s="112">
        <v>1.6E-2</v>
      </c>
      <c r="V56" s="50">
        <v>2</v>
      </c>
      <c r="W56" s="50">
        <v>27</v>
      </c>
      <c r="X56" s="112">
        <v>9.0999999999999998E-2</v>
      </c>
    </row>
    <row r="57" spans="1:24" s="8" customFormat="1" ht="22.5" customHeight="1">
      <c r="A57" s="102" t="s">
        <v>350</v>
      </c>
      <c r="B57" s="103">
        <v>56072892365</v>
      </c>
      <c r="C57" s="102" t="s">
        <v>295</v>
      </c>
      <c r="D57" s="103"/>
      <c r="E57" s="106">
        <v>44926</v>
      </c>
      <c r="F57" s="50">
        <v>0</v>
      </c>
      <c r="G57" s="50">
        <v>8</v>
      </c>
      <c r="H57" s="51">
        <v>0.01</v>
      </c>
      <c r="I57" s="50">
        <v>1</v>
      </c>
      <c r="J57" s="50">
        <v>8</v>
      </c>
      <c r="K57" s="51">
        <v>7.0000000000000007E-2</v>
      </c>
      <c r="L57" s="50">
        <v>1</v>
      </c>
      <c r="M57" s="50">
        <v>7</v>
      </c>
      <c r="N57" s="51">
        <v>0.08</v>
      </c>
      <c r="O57" s="50">
        <v>1</v>
      </c>
      <c r="P57" s="50">
        <v>7</v>
      </c>
      <c r="Q57" s="51">
        <v>0.12</v>
      </c>
      <c r="R57" s="52">
        <v>0.19</v>
      </c>
      <c r="S57" s="50">
        <v>1</v>
      </c>
      <c r="T57" s="50">
        <v>35</v>
      </c>
      <c r="U57" s="112">
        <v>0.02</v>
      </c>
      <c r="V57" s="50">
        <v>1</v>
      </c>
      <c r="W57" s="50">
        <v>33</v>
      </c>
      <c r="X57" s="112">
        <v>3.5000000000000003E-2</v>
      </c>
    </row>
    <row r="58" spans="1:24" s="8" customFormat="1" ht="22.5" customHeight="1">
      <c r="A58" s="102" t="s">
        <v>424</v>
      </c>
      <c r="B58" s="103">
        <v>12005711928</v>
      </c>
      <c r="C58" s="102" t="s">
        <v>295</v>
      </c>
      <c r="D58" s="103"/>
      <c r="E58" s="106">
        <v>44926</v>
      </c>
      <c r="F58" s="50">
        <v>0</v>
      </c>
      <c r="G58" s="50">
        <v>44</v>
      </c>
      <c r="H58" s="51">
        <v>0</v>
      </c>
      <c r="I58" s="50">
        <v>15</v>
      </c>
      <c r="J58" s="50">
        <v>44</v>
      </c>
      <c r="K58" s="51">
        <v>0.34</v>
      </c>
      <c r="L58" s="50">
        <v>15</v>
      </c>
      <c r="M58" s="50">
        <v>44</v>
      </c>
      <c r="N58" s="51">
        <v>0.34</v>
      </c>
      <c r="O58" s="50">
        <v>3</v>
      </c>
      <c r="P58" s="50">
        <v>44</v>
      </c>
      <c r="Q58" s="51">
        <v>0.08</v>
      </c>
      <c r="R58" s="52">
        <v>0.42</v>
      </c>
      <c r="S58" s="50">
        <v>0</v>
      </c>
      <c r="T58" s="50" t="s">
        <v>423</v>
      </c>
      <c r="U58" s="50" t="s">
        <v>423</v>
      </c>
      <c r="V58" s="50">
        <v>17</v>
      </c>
      <c r="W58" s="50" t="s">
        <v>423</v>
      </c>
      <c r="X58" s="50" t="s">
        <v>423</v>
      </c>
    </row>
    <row r="59" spans="1:24" s="8" customFormat="1" ht="22.5" customHeight="1">
      <c r="A59" s="102" t="s">
        <v>352</v>
      </c>
      <c r="B59" s="103">
        <v>83169311193</v>
      </c>
      <c r="C59" s="102" t="s">
        <v>295</v>
      </c>
      <c r="D59" s="103"/>
      <c r="E59" s="106">
        <v>45107</v>
      </c>
      <c r="F59" s="50">
        <v>165</v>
      </c>
      <c r="G59" s="50">
        <v>229</v>
      </c>
      <c r="H59" s="51">
        <v>0.72</v>
      </c>
      <c r="I59" s="50">
        <v>78</v>
      </c>
      <c r="J59" s="50">
        <v>229</v>
      </c>
      <c r="K59" s="51">
        <v>0.34</v>
      </c>
      <c r="L59" s="50">
        <v>31</v>
      </c>
      <c r="M59" s="50">
        <v>64</v>
      </c>
      <c r="N59" s="51">
        <v>0.49</v>
      </c>
      <c r="O59" s="50">
        <v>9</v>
      </c>
      <c r="P59" s="50">
        <v>64</v>
      </c>
      <c r="Q59" s="51">
        <v>0.14000000000000001</v>
      </c>
      <c r="R59" s="52">
        <v>0.63</v>
      </c>
      <c r="S59" s="50">
        <v>2</v>
      </c>
      <c r="T59" s="50">
        <v>42</v>
      </c>
      <c r="U59" s="112">
        <v>5.1999999999999998E-2</v>
      </c>
      <c r="V59" s="50">
        <v>3</v>
      </c>
      <c r="W59" s="50">
        <v>41</v>
      </c>
      <c r="X59" s="112">
        <v>7.2999999999999995E-2</v>
      </c>
    </row>
    <row r="60" spans="1:24" s="8" customFormat="1" ht="22.5" customHeight="1">
      <c r="A60" s="102" t="s">
        <v>353</v>
      </c>
      <c r="B60" s="103">
        <v>50606792509</v>
      </c>
      <c r="C60" s="102" t="s">
        <v>301</v>
      </c>
      <c r="D60" s="103"/>
      <c r="E60" s="106">
        <v>45107</v>
      </c>
      <c r="F60" s="50">
        <v>0</v>
      </c>
      <c r="G60" s="50">
        <v>0</v>
      </c>
      <c r="H60" s="51">
        <v>0</v>
      </c>
      <c r="I60" s="50">
        <v>0</v>
      </c>
      <c r="J60" s="50">
        <v>0</v>
      </c>
      <c r="K60" s="51">
        <v>0.63</v>
      </c>
      <c r="L60" s="50">
        <v>0</v>
      </c>
      <c r="M60" s="50">
        <v>0</v>
      </c>
      <c r="N60" s="51">
        <v>0.63</v>
      </c>
      <c r="O60" s="50">
        <v>0</v>
      </c>
      <c r="P60" s="50">
        <v>0</v>
      </c>
      <c r="Q60" s="51">
        <v>0.2</v>
      </c>
      <c r="R60" s="52">
        <v>0.83</v>
      </c>
      <c r="S60" s="50">
        <v>5</v>
      </c>
      <c r="T60" s="50" t="s">
        <v>423</v>
      </c>
      <c r="U60" s="112" t="s">
        <v>423</v>
      </c>
      <c r="V60" s="50">
        <v>12</v>
      </c>
      <c r="W60" s="50" t="s">
        <v>423</v>
      </c>
      <c r="X60" s="112" t="s">
        <v>423</v>
      </c>
    </row>
    <row r="61" spans="1:24" s="8" customFormat="1" ht="22.5" customHeight="1">
      <c r="A61" s="102" t="s">
        <v>241</v>
      </c>
      <c r="B61" s="103">
        <v>28008485014</v>
      </c>
      <c r="C61" s="101" t="s">
        <v>301</v>
      </c>
      <c r="D61" s="103"/>
      <c r="E61" s="106">
        <v>44926</v>
      </c>
      <c r="F61" s="50">
        <v>6836</v>
      </c>
      <c r="G61" s="50">
        <v>27501</v>
      </c>
      <c r="H61" s="51">
        <v>0.25</v>
      </c>
      <c r="I61" s="50">
        <v>17375</v>
      </c>
      <c r="J61" s="50">
        <v>27501</v>
      </c>
      <c r="K61" s="51">
        <v>0.63</v>
      </c>
      <c r="L61" s="50">
        <v>12015</v>
      </c>
      <c r="M61" s="50">
        <v>20665</v>
      </c>
      <c r="N61" s="51">
        <v>0.57999999999999996</v>
      </c>
      <c r="O61" s="50">
        <v>5705</v>
      </c>
      <c r="P61" s="50">
        <v>20665</v>
      </c>
      <c r="Q61" s="51">
        <v>0.28000000000000003</v>
      </c>
      <c r="R61" s="52">
        <v>0.86</v>
      </c>
      <c r="S61" s="50">
        <v>-1091</v>
      </c>
      <c r="T61" s="50">
        <v>39568</v>
      </c>
      <c r="U61" s="112">
        <v>-2.8000000000000001E-2</v>
      </c>
      <c r="V61" s="50">
        <v>1122</v>
      </c>
      <c r="W61" s="50">
        <v>12739</v>
      </c>
      <c r="X61" s="112">
        <v>8.7999999999999995E-2</v>
      </c>
    </row>
    <row r="62" spans="1:24" s="8" customFormat="1" ht="22.5" customHeight="1">
      <c r="A62" s="102" t="s">
        <v>245</v>
      </c>
      <c r="B62" s="103">
        <v>52008210062</v>
      </c>
      <c r="C62" s="102" t="s">
        <v>301</v>
      </c>
      <c r="D62" s="103"/>
      <c r="E62" s="106">
        <v>45107</v>
      </c>
      <c r="F62" s="50">
        <v>73</v>
      </c>
      <c r="G62" s="50">
        <v>437</v>
      </c>
      <c r="H62" s="51">
        <v>0.17</v>
      </c>
      <c r="I62" s="50">
        <v>494</v>
      </c>
      <c r="J62" s="50">
        <v>437</v>
      </c>
      <c r="K62" s="51">
        <v>1.1299999999999999</v>
      </c>
      <c r="L62" s="50">
        <v>324</v>
      </c>
      <c r="M62" s="50">
        <v>364</v>
      </c>
      <c r="N62" s="51">
        <v>0.89</v>
      </c>
      <c r="O62" s="50">
        <v>75</v>
      </c>
      <c r="P62" s="50">
        <v>364</v>
      </c>
      <c r="Q62" s="51">
        <v>0.21</v>
      </c>
      <c r="R62" s="52">
        <v>1.1000000000000001</v>
      </c>
      <c r="S62" s="50">
        <v>7</v>
      </c>
      <c r="T62" s="50">
        <v>230</v>
      </c>
      <c r="U62" s="112">
        <v>3.1E-2</v>
      </c>
      <c r="V62" s="50">
        <v>-29</v>
      </c>
      <c r="W62" s="50">
        <v>96</v>
      </c>
      <c r="X62" s="112">
        <v>-0.30399999999999999</v>
      </c>
    </row>
    <row r="63" spans="1:24" s="8" customFormat="1" ht="22.5" customHeight="1">
      <c r="A63" s="102" t="s">
        <v>354</v>
      </c>
      <c r="B63" s="103">
        <v>59094685882</v>
      </c>
      <c r="C63" s="102" t="s">
        <v>295</v>
      </c>
      <c r="D63" s="103"/>
      <c r="E63" s="106">
        <v>45107</v>
      </c>
      <c r="F63" s="50">
        <v>92</v>
      </c>
      <c r="G63" s="50">
        <v>956</v>
      </c>
      <c r="H63" s="51">
        <v>0.1</v>
      </c>
      <c r="I63" s="50">
        <v>705</v>
      </c>
      <c r="J63" s="50">
        <v>956</v>
      </c>
      <c r="K63" s="51">
        <v>0.74</v>
      </c>
      <c r="L63" s="50">
        <v>681</v>
      </c>
      <c r="M63" s="50">
        <v>865</v>
      </c>
      <c r="N63" s="51">
        <v>0.79</v>
      </c>
      <c r="O63" s="50">
        <v>62</v>
      </c>
      <c r="P63" s="50">
        <v>865</v>
      </c>
      <c r="Q63" s="51">
        <v>7.0000000000000007E-2</v>
      </c>
      <c r="R63" s="52">
        <v>0.86</v>
      </c>
      <c r="S63" s="50">
        <v>17</v>
      </c>
      <c r="T63" s="50">
        <v>513</v>
      </c>
      <c r="U63" s="112">
        <v>3.3000000000000002E-2</v>
      </c>
      <c r="V63" s="50">
        <v>41</v>
      </c>
      <c r="W63" s="50">
        <v>348</v>
      </c>
      <c r="X63" s="112">
        <v>0.11899999999999999</v>
      </c>
    </row>
    <row r="64" spans="1:24" s="8" customFormat="1" ht="22.5" customHeight="1">
      <c r="A64" s="102" t="s">
        <v>289</v>
      </c>
      <c r="B64" s="103">
        <v>17651441548</v>
      </c>
      <c r="C64" s="102" t="s">
        <v>301</v>
      </c>
      <c r="D64" s="103"/>
      <c r="E64" s="106">
        <v>45107</v>
      </c>
      <c r="F64" s="50">
        <v>17</v>
      </c>
      <c r="G64" s="50">
        <v>139</v>
      </c>
      <c r="H64" s="51">
        <v>0.12</v>
      </c>
      <c r="I64" s="50">
        <v>80</v>
      </c>
      <c r="J64" s="50">
        <v>139</v>
      </c>
      <c r="K64" s="51">
        <v>0.57999999999999996</v>
      </c>
      <c r="L64" s="50">
        <v>74</v>
      </c>
      <c r="M64" s="50">
        <v>122</v>
      </c>
      <c r="N64" s="51">
        <v>0.61</v>
      </c>
      <c r="O64" s="50">
        <v>29</v>
      </c>
      <c r="P64" s="50">
        <v>122</v>
      </c>
      <c r="Q64" s="51">
        <v>0.24</v>
      </c>
      <c r="R64" s="52">
        <v>0.84</v>
      </c>
      <c r="S64" s="50">
        <v>3</v>
      </c>
      <c r="T64" s="50">
        <v>85</v>
      </c>
      <c r="U64" s="112">
        <v>3.9E-2</v>
      </c>
      <c r="V64" s="50">
        <v>13</v>
      </c>
      <c r="W64" s="50">
        <v>176</v>
      </c>
      <c r="X64" s="112">
        <v>7.3999999999999996E-2</v>
      </c>
    </row>
    <row r="65" spans="1:24" s="8" customFormat="1" ht="22.5" customHeight="1">
      <c r="A65" s="102" t="s">
        <v>355</v>
      </c>
      <c r="B65" s="103">
        <v>12146546661</v>
      </c>
      <c r="C65" s="102" t="s">
        <v>295</v>
      </c>
      <c r="D65" s="103"/>
      <c r="E65" s="106">
        <v>44926</v>
      </c>
      <c r="F65" s="50">
        <v>8</v>
      </c>
      <c r="G65" s="50">
        <v>80</v>
      </c>
      <c r="H65" s="51">
        <v>0.1</v>
      </c>
      <c r="I65" s="50">
        <v>37</v>
      </c>
      <c r="J65" s="50">
        <v>80</v>
      </c>
      <c r="K65" s="51">
        <v>0.46</v>
      </c>
      <c r="L65" s="50">
        <v>37</v>
      </c>
      <c r="M65" s="50">
        <v>72</v>
      </c>
      <c r="N65" s="51">
        <v>0.52</v>
      </c>
      <c r="O65" s="50">
        <v>20</v>
      </c>
      <c r="P65" s="50">
        <v>72</v>
      </c>
      <c r="Q65" s="51">
        <v>0.28000000000000003</v>
      </c>
      <c r="R65" s="52">
        <v>0.8</v>
      </c>
      <c r="S65" s="50">
        <v>-10</v>
      </c>
      <c r="T65" s="50">
        <v>223</v>
      </c>
      <c r="U65" s="112">
        <v>-4.3999999999999997E-2</v>
      </c>
      <c r="V65" s="50">
        <v>-2</v>
      </c>
      <c r="W65" s="50">
        <v>109</v>
      </c>
      <c r="X65" s="112">
        <v>-1.9E-2</v>
      </c>
    </row>
    <row r="66" spans="1:24" s="8" customFormat="1" ht="22.5" customHeight="1">
      <c r="A66" s="102" t="s">
        <v>356</v>
      </c>
      <c r="B66" s="103">
        <v>85071103092</v>
      </c>
      <c r="C66" s="102" t="s">
        <v>295</v>
      </c>
      <c r="D66" s="103"/>
      <c r="E66" s="106">
        <v>44926</v>
      </c>
      <c r="F66" s="50">
        <v>114</v>
      </c>
      <c r="G66" s="50">
        <v>194</v>
      </c>
      <c r="H66" s="51">
        <v>0.59</v>
      </c>
      <c r="I66" s="50">
        <v>447</v>
      </c>
      <c r="J66" s="50">
        <v>194</v>
      </c>
      <c r="K66" s="51">
        <v>2.2999999999999998</v>
      </c>
      <c r="L66" s="50">
        <v>64</v>
      </c>
      <c r="M66" s="50">
        <v>80</v>
      </c>
      <c r="N66" s="51">
        <v>0.8</v>
      </c>
      <c r="O66" s="50">
        <v>11</v>
      </c>
      <c r="P66" s="50">
        <v>80</v>
      </c>
      <c r="Q66" s="51">
        <v>0.14000000000000001</v>
      </c>
      <c r="R66" s="52">
        <v>0.94</v>
      </c>
      <c r="S66" s="50">
        <v>-19</v>
      </c>
      <c r="T66" s="50">
        <v>444</v>
      </c>
      <c r="U66" s="112">
        <v>-4.2000000000000003E-2</v>
      </c>
      <c r="V66" s="50">
        <v>-18</v>
      </c>
      <c r="W66" s="50">
        <v>111</v>
      </c>
      <c r="X66" s="112">
        <v>-0.161</v>
      </c>
    </row>
    <row r="67" spans="1:24" s="8" customFormat="1" ht="22.5" customHeight="1">
      <c r="A67" s="102" t="s">
        <v>357</v>
      </c>
      <c r="B67" s="103">
        <v>26764933001</v>
      </c>
      <c r="C67" s="102" t="s">
        <v>295</v>
      </c>
      <c r="D67" s="103" t="s">
        <v>300</v>
      </c>
      <c r="E67" s="106">
        <v>44926</v>
      </c>
      <c r="F67" s="50">
        <v>0</v>
      </c>
      <c r="G67" s="50">
        <v>0</v>
      </c>
      <c r="H67" s="51"/>
      <c r="I67" s="50">
        <v>0</v>
      </c>
      <c r="J67" s="50">
        <v>0</v>
      </c>
      <c r="K67" s="51"/>
      <c r="L67" s="50">
        <v>0</v>
      </c>
      <c r="M67" s="50">
        <v>0</v>
      </c>
      <c r="N67" s="51"/>
      <c r="O67" s="50">
        <v>0</v>
      </c>
      <c r="P67" s="50">
        <v>0</v>
      </c>
      <c r="Q67" s="51"/>
      <c r="R67" s="52"/>
      <c r="S67" s="50">
        <v>0</v>
      </c>
      <c r="T67" s="50">
        <v>8</v>
      </c>
      <c r="U67" s="112">
        <v>6.0000000000000001E-3</v>
      </c>
      <c r="V67" s="50">
        <v>0</v>
      </c>
      <c r="W67" s="50">
        <v>8</v>
      </c>
      <c r="X67" s="112">
        <v>-8.0000000000000002E-3</v>
      </c>
    </row>
    <row r="68" spans="1:24" s="8" customFormat="1" ht="22.5" customHeight="1">
      <c r="A68" s="102" t="s">
        <v>358</v>
      </c>
      <c r="B68" s="103">
        <v>26061428775</v>
      </c>
      <c r="C68" s="102" t="s">
        <v>295</v>
      </c>
      <c r="D68" s="103"/>
      <c r="E68" s="106">
        <v>44926</v>
      </c>
      <c r="F68" s="50">
        <v>54</v>
      </c>
      <c r="G68" s="50">
        <v>73</v>
      </c>
      <c r="H68" s="51">
        <v>0.73</v>
      </c>
      <c r="I68" s="50">
        <v>56</v>
      </c>
      <c r="J68" s="50">
        <v>73</v>
      </c>
      <c r="K68" s="51">
        <v>0.77</v>
      </c>
      <c r="L68" s="50">
        <v>6</v>
      </c>
      <c r="M68" s="50">
        <v>20</v>
      </c>
      <c r="N68" s="51">
        <v>0.28999999999999998</v>
      </c>
      <c r="O68" s="50">
        <v>1</v>
      </c>
      <c r="P68" s="50">
        <v>20</v>
      </c>
      <c r="Q68" s="51">
        <v>7.0000000000000007E-2</v>
      </c>
      <c r="R68" s="52">
        <v>0.36</v>
      </c>
      <c r="S68" s="50">
        <v>1</v>
      </c>
      <c r="T68" s="50">
        <v>75</v>
      </c>
      <c r="U68" s="112">
        <v>1.2E-2</v>
      </c>
      <c r="V68" s="50">
        <v>5</v>
      </c>
      <c r="W68" s="50">
        <v>61</v>
      </c>
      <c r="X68" s="112">
        <v>8.2000000000000003E-2</v>
      </c>
    </row>
    <row r="69" spans="1:24" s="8" customFormat="1" ht="22.5" customHeight="1">
      <c r="A69" s="102" t="s">
        <v>359</v>
      </c>
      <c r="B69" s="103">
        <v>99133401939</v>
      </c>
      <c r="C69" s="102" t="s">
        <v>295</v>
      </c>
      <c r="D69" s="103"/>
      <c r="E69" s="106">
        <v>45107</v>
      </c>
      <c r="F69" s="50">
        <v>1</v>
      </c>
      <c r="G69" s="50">
        <v>18</v>
      </c>
      <c r="H69" s="51">
        <v>0.03</v>
      </c>
      <c r="I69" s="50">
        <v>9</v>
      </c>
      <c r="J69" s="50">
        <v>18</v>
      </c>
      <c r="K69" s="51">
        <v>0.5</v>
      </c>
      <c r="L69" s="50">
        <v>9</v>
      </c>
      <c r="M69" s="50">
        <v>17</v>
      </c>
      <c r="N69" s="51">
        <v>0.52</v>
      </c>
      <c r="O69" s="50">
        <v>4</v>
      </c>
      <c r="P69" s="50">
        <v>17</v>
      </c>
      <c r="Q69" s="51">
        <v>0.24</v>
      </c>
      <c r="R69" s="52">
        <v>0.75</v>
      </c>
      <c r="S69" s="50">
        <v>0</v>
      </c>
      <c r="T69" s="50">
        <v>9</v>
      </c>
      <c r="U69" s="112">
        <v>3.9E-2</v>
      </c>
      <c r="V69" s="50">
        <v>0</v>
      </c>
      <c r="W69" s="50">
        <v>7</v>
      </c>
      <c r="X69" s="112">
        <v>0.06</v>
      </c>
    </row>
    <row r="70" spans="1:24" s="8" customFormat="1" ht="22.5" customHeight="1">
      <c r="A70" s="102" t="s">
        <v>360</v>
      </c>
      <c r="B70" s="103">
        <v>85138079286</v>
      </c>
      <c r="C70" s="102" t="s">
        <v>295</v>
      </c>
      <c r="D70" s="103"/>
      <c r="E70" s="106">
        <v>45107</v>
      </c>
      <c r="F70" s="50">
        <v>4</v>
      </c>
      <c r="G70" s="50">
        <v>8</v>
      </c>
      <c r="H70" s="51">
        <v>0.47</v>
      </c>
      <c r="I70" s="50">
        <v>4</v>
      </c>
      <c r="J70" s="50">
        <v>8</v>
      </c>
      <c r="K70" s="51">
        <v>0.45</v>
      </c>
      <c r="L70" s="50">
        <v>1</v>
      </c>
      <c r="M70" s="50">
        <v>4</v>
      </c>
      <c r="N70" s="51">
        <v>0.3</v>
      </c>
      <c r="O70" s="50">
        <v>2</v>
      </c>
      <c r="P70" s="50">
        <v>4</v>
      </c>
      <c r="Q70" s="51">
        <v>0.51</v>
      </c>
      <c r="R70" s="52">
        <v>0.81</v>
      </c>
      <c r="S70" s="50">
        <v>0</v>
      </c>
      <c r="T70" s="50">
        <v>8</v>
      </c>
      <c r="U70" s="112">
        <v>3.6999999999999998E-2</v>
      </c>
      <c r="V70" s="50">
        <v>0</v>
      </c>
      <c r="W70" s="50">
        <v>9</v>
      </c>
      <c r="X70" s="112">
        <v>-4.2999999999999997E-2</v>
      </c>
    </row>
    <row r="71" spans="1:24" s="8" customFormat="1" ht="22.5" customHeight="1">
      <c r="A71" s="102" t="s">
        <v>361</v>
      </c>
      <c r="B71" s="103">
        <v>89075044656</v>
      </c>
      <c r="C71" s="102" t="s">
        <v>295</v>
      </c>
      <c r="D71" s="103"/>
      <c r="E71" s="106">
        <v>44804</v>
      </c>
      <c r="F71" s="50">
        <v>0</v>
      </c>
      <c r="G71" s="50">
        <v>3</v>
      </c>
      <c r="H71" s="51">
        <v>0</v>
      </c>
      <c r="I71" s="50">
        <v>0</v>
      </c>
      <c r="J71" s="50">
        <v>3</v>
      </c>
      <c r="K71" s="51">
        <v>0.08</v>
      </c>
      <c r="L71" s="50">
        <v>0</v>
      </c>
      <c r="M71" s="50">
        <v>3</v>
      </c>
      <c r="N71" s="51">
        <v>0.08</v>
      </c>
      <c r="O71" s="50">
        <v>1</v>
      </c>
      <c r="P71" s="50">
        <v>3</v>
      </c>
      <c r="Q71" s="51">
        <v>0.23</v>
      </c>
      <c r="R71" s="52">
        <v>0.31</v>
      </c>
      <c r="S71" s="50">
        <v>0</v>
      </c>
      <c r="T71" s="50">
        <v>10</v>
      </c>
      <c r="U71" s="112">
        <v>1.4999999999999999E-2</v>
      </c>
      <c r="V71" s="50">
        <v>0</v>
      </c>
      <c r="W71" s="50">
        <v>9</v>
      </c>
      <c r="X71" s="112">
        <v>4.3999999999999997E-2</v>
      </c>
    </row>
    <row r="72" spans="1:24" s="8" customFormat="1" ht="22.5" customHeight="1">
      <c r="A72" s="102" t="s">
        <v>362</v>
      </c>
      <c r="B72" s="103">
        <v>36090394755</v>
      </c>
      <c r="C72" s="102" t="s">
        <v>295</v>
      </c>
      <c r="D72" s="103"/>
      <c r="E72" s="106">
        <v>45107</v>
      </c>
      <c r="F72" s="50">
        <v>1</v>
      </c>
      <c r="G72" s="50">
        <v>96</v>
      </c>
      <c r="H72" s="51">
        <v>0.01</v>
      </c>
      <c r="I72" s="50">
        <v>60</v>
      </c>
      <c r="J72" s="50">
        <v>96</v>
      </c>
      <c r="K72" s="51">
        <v>0.63</v>
      </c>
      <c r="L72" s="50">
        <v>61</v>
      </c>
      <c r="M72" s="50">
        <v>95</v>
      </c>
      <c r="N72" s="51">
        <v>0.65</v>
      </c>
      <c r="O72" s="50">
        <v>7</v>
      </c>
      <c r="P72" s="50">
        <v>95</v>
      </c>
      <c r="Q72" s="51">
        <v>7.0000000000000007E-2</v>
      </c>
      <c r="R72" s="52">
        <v>0.72</v>
      </c>
      <c r="S72" s="50">
        <v>23</v>
      </c>
      <c r="T72" s="50">
        <v>450</v>
      </c>
      <c r="U72" s="112">
        <v>5.1999999999999998E-2</v>
      </c>
      <c r="V72" s="50">
        <v>25</v>
      </c>
      <c r="W72" s="50">
        <v>156</v>
      </c>
      <c r="X72" s="112">
        <v>0.159</v>
      </c>
    </row>
    <row r="73" spans="1:24" s="8" customFormat="1" ht="22.5" customHeight="1">
      <c r="A73" s="102" t="s">
        <v>363</v>
      </c>
      <c r="B73" s="103">
        <v>59101720101</v>
      </c>
      <c r="C73" s="102" t="s">
        <v>295</v>
      </c>
      <c r="D73" s="103"/>
      <c r="E73" s="106">
        <v>44926</v>
      </c>
      <c r="F73" s="50">
        <v>1</v>
      </c>
      <c r="G73" s="50">
        <v>25</v>
      </c>
      <c r="H73" s="51">
        <v>0.04</v>
      </c>
      <c r="I73" s="50">
        <v>10</v>
      </c>
      <c r="J73" s="50">
        <v>25</v>
      </c>
      <c r="K73" s="51">
        <v>0.4</v>
      </c>
      <c r="L73" s="50">
        <v>10</v>
      </c>
      <c r="M73" s="50">
        <v>24</v>
      </c>
      <c r="N73" s="51">
        <v>0.42</v>
      </c>
      <c r="O73" s="50">
        <v>3</v>
      </c>
      <c r="P73" s="50">
        <v>24</v>
      </c>
      <c r="Q73" s="51">
        <v>0.11</v>
      </c>
      <c r="R73" s="52">
        <v>0.53</v>
      </c>
      <c r="S73" s="50">
        <v>0</v>
      </c>
      <c r="T73" s="50">
        <v>19</v>
      </c>
      <c r="U73" s="112">
        <v>8.9999999999999993E-3</v>
      </c>
      <c r="V73" s="50">
        <v>5</v>
      </c>
      <c r="W73" s="50">
        <v>14</v>
      </c>
      <c r="X73" s="112">
        <v>0.32600000000000001</v>
      </c>
    </row>
    <row r="74" spans="1:24" s="8" customFormat="1" ht="22.5" customHeight="1">
      <c r="A74" s="102" t="s">
        <v>247</v>
      </c>
      <c r="B74" s="103">
        <v>99123023334</v>
      </c>
      <c r="C74" s="102" t="s">
        <v>301</v>
      </c>
      <c r="D74" s="103"/>
      <c r="E74" s="106">
        <v>45107</v>
      </c>
      <c r="F74" s="50">
        <v>1489</v>
      </c>
      <c r="G74" s="50">
        <v>11831</v>
      </c>
      <c r="H74" s="51">
        <v>0.13</v>
      </c>
      <c r="I74" s="50">
        <v>9009</v>
      </c>
      <c r="J74" s="50">
        <v>11831</v>
      </c>
      <c r="K74" s="51">
        <v>0.76</v>
      </c>
      <c r="L74" s="50">
        <v>7501</v>
      </c>
      <c r="M74" s="50">
        <v>10342</v>
      </c>
      <c r="N74" s="51">
        <v>0.73</v>
      </c>
      <c r="O74" s="50">
        <v>2160</v>
      </c>
      <c r="P74" s="50">
        <v>10342</v>
      </c>
      <c r="Q74" s="51">
        <v>0.21</v>
      </c>
      <c r="R74" s="52">
        <v>0.93</v>
      </c>
      <c r="S74" s="50">
        <v>578</v>
      </c>
      <c r="T74" s="50">
        <v>15894</v>
      </c>
      <c r="U74" s="112">
        <v>3.5999999999999997E-2</v>
      </c>
      <c r="V74" s="50">
        <v>757</v>
      </c>
      <c r="W74" s="50">
        <v>8749</v>
      </c>
      <c r="X74" s="112">
        <v>8.6999999999999994E-2</v>
      </c>
    </row>
    <row r="75" spans="1:24" s="8" customFormat="1" ht="22.5" customHeight="1">
      <c r="A75" s="102" t="s">
        <v>364</v>
      </c>
      <c r="B75" s="103">
        <v>19631490447</v>
      </c>
      <c r="C75" s="102" t="s">
        <v>295</v>
      </c>
      <c r="D75" s="103"/>
      <c r="E75" s="106">
        <v>44926</v>
      </c>
      <c r="F75" s="50">
        <v>343</v>
      </c>
      <c r="G75" s="50">
        <v>1332</v>
      </c>
      <c r="H75" s="51">
        <v>0.26</v>
      </c>
      <c r="I75" s="50">
        <v>976</v>
      </c>
      <c r="J75" s="50">
        <v>1332</v>
      </c>
      <c r="K75" s="51">
        <v>0.73</v>
      </c>
      <c r="L75" s="50">
        <v>557</v>
      </c>
      <c r="M75" s="50">
        <v>990</v>
      </c>
      <c r="N75" s="51">
        <v>0.56000000000000005</v>
      </c>
      <c r="O75" s="50">
        <v>303</v>
      </c>
      <c r="P75" s="50">
        <v>990</v>
      </c>
      <c r="Q75" s="51">
        <v>0.31</v>
      </c>
      <c r="R75" s="52">
        <v>0.87</v>
      </c>
      <c r="S75" s="50">
        <v>-15</v>
      </c>
      <c r="T75" s="50">
        <v>1705</v>
      </c>
      <c r="U75" s="112">
        <v>-8.9999999999999993E-3</v>
      </c>
      <c r="V75" s="50">
        <v>56</v>
      </c>
      <c r="W75" s="50">
        <v>779</v>
      </c>
      <c r="X75" s="112">
        <v>7.0999999999999994E-2</v>
      </c>
    </row>
    <row r="76" spans="1:24" s="8" customFormat="1" ht="22.5" customHeight="1">
      <c r="A76" s="102" t="s">
        <v>365</v>
      </c>
      <c r="B76" s="103">
        <v>38138873211</v>
      </c>
      <c r="C76" s="102" t="s">
        <v>295</v>
      </c>
      <c r="D76" s="103"/>
      <c r="E76" s="106">
        <v>44926</v>
      </c>
      <c r="F76" s="50">
        <v>156</v>
      </c>
      <c r="G76" s="50">
        <v>458</v>
      </c>
      <c r="H76" s="51">
        <v>0.34</v>
      </c>
      <c r="I76" s="50">
        <v>290</v>
      </c>
      <c r="J76" s="50">
        <v>458</v>
      </c>
      <c r="K76" s="51">
        <v>0.63</v>
      </c>
      <c r="L76" s="50">
        <v>110</v>
      </c>
      <c r="M76" s="50">
        <v>302</v>
      </c>
      <c r="N76" s="51">
        <v>0.36</v>
      </c>
      <c r="O76" s="50">
        <v>69</v>
      </c>
      <c r="P76" s="50">
        <v>302</v>
      </c>
      <c r="Q76" s="51">
        <v>0.23</v>
      </c>
      <c r="R76" s="52">
        <v>0.59</v>
      </c>
      <c r="S76" s="50">
        <v>1</v>
      </c>
      <c r="T76" s="50">
        <v>742</v>
      </c>
      <c r="U76" s="112">
        <v>2E-3</v>
      </c>
      <c r="V76" s="50">
        <v>75</v>
      </c>
      <c r="W76" s="50">
        <v>196</v>
      </c>
      <c r="X76" s="112">
        <v>0.38100000000000001</v>
      </c>
    </row>
    <row r="77" spans="1:24" s="8" customFormat="1" ht="22.5" customHeight="1">
      <c r="A77" s="102" t="s">
        <v>366</v>
      </c>
      <c r="B77" s="103">
        <v>93000151593</v>
      </c>
      <c r="C77" s="102" t="s">
        <v>295</v>
      </c>
      <c r="D77" s="103"/>
      <c r="E77" s="106">
        <v>45016</v>
      </c>
      <c r="F77" s="50">
        <v>3</v>
      </c>
      <c r="G77" s="50">
        <v>8</v>
      </c>
      <c r="H77" s="51">
        <v>0.36</v>
      </c>
      <c r="I77" s="50">
        <v>-6</v>
      </c>
      <c r="J77" s="50">
        <v>8</v>
      </c>
      <c r="K77" s="51">
        <v>-0.81</v>
      </c>
      <c r="L77" s="50">
        <v>-4</v>
      </c>
      <c r="M77" s="50">
        <v>5</v>
      </c>
      <c r="N77" s="51">
        <v>-0.79</v>
      </c>
      <c r="O77" s="50">
        <v>1</v>
      </c>
      <c r="P77" s="50">
        <v>5</v>
      </c>
      <c r="Q77" s="51">
        <v>0.28000000000000003</v>
      </c>
      <c r="R77" s="52">
        <v>-0.52</v>
      </c>
      <c r="S77" s="50">
        <v>1</v>
      </c>
      <c r="T77" s="50">
        <v>63</v>
      </c>
      <c r="U77" s="112">
        <v>1.2999999999999999E-2</v>
      </c>
      <c r="V77" s="50">
        <v>7</v>
      </c>
      <c r="W77" s="50">
        <v>63</v>
      </c>
      <c r="X77" s="112">
        <v>0.109</v>
      </c>
    </row>
    <row r="78" spans="1:24" s="8" customFormat="1" ht="22.5" customHeight="1">
      <c r="A78" s="102" t="s">
        <v>367</v>
      </c>
      <c r="B78" s="103">
        <v>80000438291</v>
      </c>
      <c r="C78" s="102" t="s">
        <v>295</v>
      </c>
      <c r="D78" s="103"/>
      <c r="E78" s="106">
        <v>45016</v>
      </c>
      <c r="F78" s="50">
        <v>48</v>
      </c>
      <c r="G78" s="50">
        <v>204</v>
      </c>
      <c r="H78" s="51">
        <v>0.23</v>
      </c>
      <c r="I78" s="50">
        <v>158</v>
      </c>
      <c r="J78" s="50">
        <v>204</v>
      </c>
      <c r="K78" s="51">
        <v>0.78</v>
      </c>
      <c r="L78" s="50">
        <v>136</v>
      </c>
      <c r="M78" s="50">
        <v>156</v>
      </c>
      <c r="N78" s="51">
        <v>0.87</v>
      </c>
      <c r="O78" s="50">
        <v>74</v>
      </c>
      <c r="P78" s="50">
        <v>156</v>
      </c>
      <c r="Q78" s="51">
        <v>0.47</v>
      </c>
      <c r="R78" s="52">
        <v>1.34</v>
      </c>
      <c r="S78" s="50">
        <v>11</v>
      </c>
      <c r="T78" s="50">
        <v>475</v>
      </c>
      <c r="U78" s="112">
        <v>2.4E-2</v>
      </c>
      <c r="V78" s="50">
        <v>-40</v>
      </c>
      <c r="W78" s="50">
        <v>219</v>
      </c>
      <c r="X78" s="112">
        <v>-0.18099999999999999</v>
      </c>
    </row>
    <row r="79" spans="1:24" s="8" customFormat="1" ht="22.5" customHeight="1">
      <c r="A79" s="102" t="s">
        <v>368</v>
      </c>
      <c r="B79" s="103">
        <v>96096053226</v>
      </c>
      <c r="C79" s="102" t="s">
        <v>295</v>
      </c>
      <c r="D79" s="103"/>
      <c r="E79" s="106">
        <v>44926</v>
      </c>
      <c r="F79" s="50">
        <v>47</v>
      </c>
      <c r="G79" s="50">
        <v>78</v>
      </c>
      <c r="H79" s="51">
        <v>0.6</v>
      </c>
      <c r="I79" s="50">
        <v>107</v>
      </c>
      <c r="J79" s="50">
        <v>78</v>
      </c>
      <c r="K79" s="51">
        <v>1.38</v>
      </c>
      <c r="L79" s="50">
        <v>15</v>
      </c>
      <c r="M79" s="50">
        <v>31</v>
      </c>
      <c r="N79" s="51">
        <v>0.47</v>
      </c>
      <c r="O79" s="50">
        <v>3</v>
      </c>
      <c r="P79" s="50">
        <v>31</v>
      </c>
      <c r="Q79" s="51">
        <v>0.09</v>
      </c>
      <c r="R79" s="52">
        <v>0.56000000000000005</v>
      </c>
      <c r="S79" s="50">
        <v>-17</v>
      </c>
      <c r="T79" s="50">
        <v>254</v>
      </c>
      <c r="U79" s="112">
        <v>-6.6000000000000003E-2</v>
      </c>
      <c r="V79" s="50">
        <v>-8</v>
      </c>
      <c r="W79" s="50">
        <v>153</v>
      </c>
      <c r="X79" s="112">
        <v>-5.2999999999999999E-2</v>
      </c>
    </row>
    <row r="80" spans="1:24" s="8" customFormat="1" ht="22.5" customHeight="1">
      <c r="A80" s="102" t="s">
        <v>369</v>
      </c>
      <c r="B80" s="103">
        <v>31129394618</v>
      </c>
      <c r="C80" s="102" t="s">
        <v>295</v>
      </c>
      <c r="D80" s="103"/>
      <c r="E80" s="106">
        <v>44926</v>
      </c>
      <c r="F80" s="50">
        <v>11</v>
      </c>
      <c r="G80" s="50">
        <v>16</v>
      </c>
      <c r="H80" s="51">
        <v>0.69</v>
      </c>
      <c r="I80" s="50">
        <v>28</v>
      </c>
      <c r="J80" s="50">
        <v>16</v>
      </c>
      <c r="K80" s="51">
        <v>1.79</v>
      </c>
      <c r="L80" s="50">
        <v>10</v>
      </c>
      <c r="M80" s="50">
        <v>5</v>
      </c>
      <c r="N80" s="51">
        <v>2.08</v>
      </c>
      <c r="O80" s="50">
        <v>0</v>
      </c>
      <c r="P80" s="50">
        <v>5</v>
      </c>
      <c r="Q80" s="51">
        <v>-0.02</v>
      </c>
      <c r="R80" s="52">
        <v>2.06</v>
      </c>
      <c r="S80" s="50">
        <v>0</v>
      </c>
      <c r="T80" s="50">
        <v>11</v>
      </c>
      <c r="U80" s="112">
        <v>2.5999999999999999E-2</v>
      </c>
      <c r="V80" s="50">
        <v>-8</v>
      </c>
      <c r="W80" s="50">
        <v>14</v>
      </c>
      <c r="X80" s="112">
        <v>-0.58099999999999996</v>
      </c>
    </row>
    <row r="81" spans="1:24" s="8" customFormat="1" ht="22.5" customHeight="1">
      <c r="A81" s="102" t="s">
        <v>370</v>
      </c>
      <c r="B81" s="103">
        <v>63080339957</v>
      </c>
      <c r="C81" s="102" t="s">
        <v>295</v>
      </c>
      <c r="D81" s="103"/>
      <c r="E81" s="106">
        <v>44926</v>
      </c>
      <c r="F81" s="50">
        <v>0</v>
      </c>
      <c r="G81" s="50">
        <v>31</v>
      </c>
      <c r="H81" s="51">
        <v>0</v>
      </c>
      <c r="I81" s="50">
        <v>24</v>
      </c>
      <c r="J81" s="50">
        <v>31</v>
      </c>
      <c r="K81" s="51">
        <v>0.78</v>
      </c>
      <c r="L81" s="50">
        <v>24</v>
      </c>
      <c r="M81" s="50">
        <v>31</v>
      </c>
      <c r="N81" s="51">
        <v>0.78</v>
      </c>
      <c r="O81" s="50">
        <v>6</v>
      </c>
      <c r="P81" s="50">
        <v>31</v>
      </c>
      <c r="Q81" s="51">
        <v>0.2</v>
      </c>
      <c r="R81" s="52">
        <v>0.98</v>
      </c>
      <c r="S81" s="50">
        <v>-11</v>
      </c>
      <c r="T81" s="50">
        <v>116</v>
      </c>
      <c r="U81" s="112">
        <v>-9.1999999999999998E-2</v>
      </c>
      <c r="V81" s="50">
        <v>-10</v>
      </c>
      <c r="W81" s="50">
        <v>54</v>
      </c>
      <c r="X81" s="112">
        <v>-0.19</v>
      </c>
    </row>
    <row r="82" spans="1:24" s="8" customFormat="1" ht="22.5" customHeight="1">
      <c r="A82" s="102" t="s">
        <v>371</v>
      </c>
      <c r="B82" s="103">
        <v>36083570441</v>
      </c>
      <c r="C82" s="102" t="s">
        <v>295</v>
      </c>
      <c r="D82" s="103"/>
      <c r="E82" s="106">
        <v>44926</v>
      </c>
      <c r="F82" s="50">
        <v>634</v>
      </c>
      <c r="G82" s="50">
        <v>817</v>
      </c>
      <c r="H82" s="51">
        <v>0.78</v>
      </c>
      <c r="I82" s="50">
        <v>453</v>
      </c>
      <c r="J82" s="50">
        <v>817</v>
      </c>
      <c r="K82" s="51">
        <v>0.56000000000000005</v>
      </c>
      <c r="L82" s="50">
        <v>92</v>
      </c>
      <c r="M82" s="50">
        <v>182</v>
      </c>
      <c r="N82" s="51">
        <v>0.51</v>
      </c>
      <c r="O82" s="50">
        <v>-36</v>
      </c>
      <c r="P82" s="50">
        <v>182</v>
      </c>
      <c r="Q82" s="51">
        <v>-0.2</v>
      </c>
      <c r="R82" s="52">
        <v>0.31</v>
      </c>
      <c r="S82" s="50">
        <v>-31</v>
      </c>
      <c r="T82" s="50">
        <v>771</v>
      </c>
      <c r="U82" s="112">
        <v>-0.04</v>
      </c>
      <c r="V82" s="50">
        <v>30</v>
      </c>
      <c r="W82" s="50">
        <v>341</v>
      </c>
      <c r="X82" s="112">
        <v>8.7999999999999995E-2</v>
      </c>
    </row>
    <row r="83" spans="1:24" s="8" customFormat="1" ht="22.5" customHeight="1">
      <c r="A83" s="102" t="s">
        <v>249</v>
      </c>
      <c r="B83" s="103">
        <v>41124972425</v>
      </c>
      <c r="C83" s="102" t="s">
        <v>301</v>
      </c>
      <c r="D83" s="103"/>
      <c r="E83" s="106">
        <v>45107</v>
      </c>
      <c r="F83" s="50">
        <v>176</v>
      </c>
      <c r="G83" s="50">
        <v>1236</v>
      </c>
      <c r="H83" s="51">
        <v>0.14000000000000001</v>
      </c>
      <c r="I83" s="50">
        <v>613</v>
      </c>
      <c r="J83" s="50">
        <v>1236</v>
      </c>
      <c r="K83" s="51">
        <v>0.5</v>
      </c>
      <c r="L83" s="50">
        <v>598</v>
      </c>
      <c r="M83" s="50">
        <v>1060</v>
      </c>
      <c r="N83" s="51">
        <v>0.56000000000000005</v>
      </c>
      <c r="O83" s="50">
        <v>146</v>
      </c>
      <c r="P83" s="50">
        <v>1060</v>
      </c>
      <c r="Q83" s="51">
        <v>0.14000000000000001</v>
      </c>
      <c r="R83" s="52">
        <v>0.7</v>
      </c>
      <c r="S83" s="50">
        <v>34</v>
      </c>
      <c r="T83" s="50">
        <v>792</v>
      </c>
      <c r="U83" s="112">
        <v>4.2000000000000003E-2</v>
      </c>
      <c r="V83" s="50">
        <v>117</v>
      </c>
      <c r="W83" s="50">
        <v>452</v>
      </c>
      <c r="X83" s="112">
        <v>0.25800000000000001</v>
      </c>
    </row>
    <row r="84" spans="1:24" s="8" customFormat="1" ht="22.5" customHeight="1">
      <c r="A84" s="102" t="s">
        <v>251</v>
      </c>
      <c r="B84" s="103">
        <v>11008423372</v>
      </c>
      <c r="C84" s="102" t="s">
        <v>301</v>
      </c>
      <c r="D84" s="103"/>
      <c r="E84" s="106">
        <v>44926</v>
      </c>
      <c r="F84" s="50">
        <v>347</v>
      </c>
      <c r="G84" s="50">
        <v>1643</v>
      </c>
      <c r="H84" s="51">
        <v>0.21</v>
      </c>
      <c r="I84" s="50">
        <v>1018</v>
      </c>
      <c r="J84" s="50">
        <v>1643</v>
      </c>
      <c r="K84" s="51">
        <v>0.62</v>
      </c>
      <c r="L84" s="50">
        <v>721</v>
      </c>
      <c r="M84" s="50">
        <v>1296</v>
      </c>
      <c r="N84" s="51">
        <v>0.56000000000000005</v>
      </c>
      <c r="O84" s="50">
        <v>454</v>
      </c>
      <c r="P84" s="50">
        <v>1296</v>
      </c>
      <c r="Q84" s="51">
        <v>0.35</v>
      </c>
      <c r="R84" s="52">
        <v>0.91</v>
      </c>
      <c r="S84" s="50">
        <v>-65</v>
      </c>
      <c r="T84" s="50">
        <v>5168</v>
      </c>
      <c r="U84" s="112">
        <v>-1.2999999999999999E-2</v>
      </c>
      <c r="V84" s="50">
        <v>-21</v>
      </c>
      <c r="W84" s="50">
        <v>4142</v>
      </c>
      <c r="X84" s="112">
        <v>-5.0000000000000001E-3</v>
      </c>
    </row>
    <row r="86" spans="1:24" ht="12.95" customHeight="1">
      <c r="A86" s="152" t="s">
        <v>425</v>
      </c>
    </row>
  </sheetData>
  <autoFilter ref="A5:X84" xr:uid="{00000000-0009-0000-0000-000005000000}"/>
  <pageMargins left="0.70866141732283472" right="0.70866141732283472" top="0.74803149606299213" bottom="0.74803149606299213" header="0.31496062992125984" footer="0.31496062992125984"/>
  <pageSetup paperSize="9" fitToWidth="3" fitToHeight="0" orientation="landscape" r:id="rId1"/>
  <colBreaks count="1" manualBreakCount="1">
    <brk id="13" max="23"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outlinePr summaryRight="0"/>
    <pageSetUpPr autoPageBreaks="0"/>
  </sheetPr>
  <dimension ref="A1:AU85"/>
  <sheetViews>
    <sheetView showGridLines="0" zoomScaleNormal="100" zoomScaleSheetLayoutView="100" workbookViewId="0">
      <pane xSplit="5" ySplit="5" topLeftCell="F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14" customWidth="1"/>
    <col min="2" max="2" width="12.86328125" style="174" customWidth="1" outlineLevel="1"/>
    <col min="3" max="3" width="20.73046875" style="14" customWidth="1" outlineLevel="1"/>
    <col min="4" max="4" width="12.86328125" style="180" customWidth="1" outlineLevel="1"/>
    <col min="5" max="5" width="12.86328125" style="14" customWidth="1" outlineLevel="1"/>
    <col min="6" max="6" width="20.73046875" style="14" customWidth="1"/>
    <col min="7" max="14" width="20.73046875" style="14" customWidth="1" outlineLevel="1"/>
    <col min="15" max="15" width="20.73046875" style="14" customWidth="1"/>
    <col min="16" max="22" width="20.73046875" style="14" customWidth="1" outlineLevel="1"/>
    <col min="23" max="43" width="20.73046875" style="14" customWidth="1"/>
    <col min="44" max="47" width="0" style="14" hidden="1" customWidth="1"/>
    <col min="48" max="16384" width="12.265625" style="14" hidden="1"/>
  </cols>
  <sheetData>
    <row r="1" spans="1:43" s="121" customFormat="1" ht="31.5" customHeight="1">
      <c r="A1" s="120" t="s">
        <v>178</v>
      </c>
      <c r="B1" s="173"/>
      <c r="C1" s="120"/>
      <c r="D1" s="120"/>
      <c r="E1" s="120"/>
      <c r="F1" s="120"/>
      <c r="G1" s="120"/>
      <c r="H1" s="120"/>
      <c r="I1" s="120"/>
      <c r="J1" s="120"/>
      <c r="K1" s="120"/>
      <c r="L1" s="120"/>
      <c r="M1" s="120"/>
      <c r="N1" s="120"/>
      <c r="O1" s="120"/>
      <c r="P1" s="120"/>
      <c r="Q1" s="120" t="s">
        <v>178</v>
      </c>
      <c r="R1" s="120"/>
      <c r="S1" s="120"/>
      <c r="T1" s="120"/>
      <c r="U1" s="120"/>
      <c r="V1" s="120"/>
      <c r="W1" s="120"/>
      <c r="X1" s="120" t="s">
        <v>178</v>
      </c>
      <c r="AJ1" s="121" t="s">
        <v>178</v>
      </c>
    </row>
    <row r="2" spans="1:43" s="10" customFormat="1" ht="15" customHeight="1">
      <c r="A2" s="16" t="s">
        <v>153</v>
      </c>
      <c r="B2" s="168"/>
      <c r="C2" s="16"/>
      <c r="D2" s="16"/>
      <c r="E2" s="16"/>
      <c r="F2" s="16"/>
      <c r="G2" s="16"/>
      <c r="H2" s="16"/>
      <c r="I2" s="16"/>
      <c r="J2" s="16"/>
      <c r="K2" s="16"/>
      <c r="L2" s="16"/>
      <c r="M2" s="16"/>
      <c r="N2" s="16"/>
      <c r="O2" s="16"/>
      <c r="P2" s="16"/>
      <c r="Q2" s="16" t="s">
        <v>153</v>
      </c>
      <c r="R2" s="16"/>
      <c r="S2" s="16"/>
      <c r="T2" s="16"/>
      <c r="U2" s="16"/>
      <c r="V2" s="16"/>
      <c r="W2" s="16"/>
      <c r="X2" s="16" t="s">
        <v>153</v>
      </c>
      <c r="AJ2" s="10" t="s">
        <v>153</v>
      </c>
    </row>
    <row r="3" spans="1:43" s="36" customFormat="1" ht="15" customHeight="1">
      <c r="A3" s="16"/>
      <c r="B3" s="168"/>
      <c r="C3" s="16"/>
      <c r="D3" s="5"/>
      <c r="E3" s="16"/>
      <c r="F3" s="16"/>
      <c r="G3" s="16"/>
      <c r="H3" s="16"/>
      <c r="I3" s="16"/>
      <c r="J3" s="16"/>
      <c r="K3" s="16"/>
      <c r="L3" s="16"/>
      <c r="M3" s="16"/>
      <c r="N3" s="16"/>
      <c r="O3" s="16"/>
      <c r="P3" s="16"/>
      <c r="Q3" s="16"/>
      <c r="R3" s="16"/>
      <c r="S3" s="16"/>
      <c r="T3" s="16"/>
      <c r="U3" s="16"/>
      <c r="V3" s="16"/>
      <c r="W3" s="16"/>
      <c r="X3" s="16"/>
      <c r="Y3" s="16"/>
      <c r="Z3" s="16"/>
      <c r="AA3" s="16"/>
      <c r="AB3" s="16"/>
      <c r="AC3" s="16"/>
      <c r="AD3" s="16"/>
      <c r="AE3" s="16"/>
    </row>
    <row r="4" spans="1:43" s="23" customFormat="1" ht="15" customHeight="1">
      <c r="A4" s="5"/>
      <c r="B4" s="175"/>
      <c r="C4" s="5"/>
      <c r="D4" s="5"/>
      <c r="E4" s="5"/>
      <c r="F4" s="20" t="s">
        <v>44</v>
      </c>
      <c r="G4" s="21"/>
      <c r="H4" s="21"/>
      <c r="I4" s="21"/>
      <c r="J4" s="21"/>
      <c r="K4" s="21"/>
      <c r="L4" s="21"/>
      <c r="M4" s="21"/>
      <c r="N4" s="21"/>
      <c r="O4" s="20" t="s">
        <v>146</v>
      </c>
      <c r="P4" s="21"/>
      <c r="Q4" s="21"/>
      <c r="R4" s="21"/>
      <c r="S4" s="21"/>
      <c r="T4" s="21"/>
      <c r="U4" s="21"/>
      <c r="V4" s="21"/>
      <c r="W4" s="21"/>
      <c r="X4" s="21"/>
      <c r="Y4" s="21"/>
      <c r="Z4" s="22"/>
      <c r="AA4" s="22"/>
      <c r="AB4" s="20" t="s">
        <v>116</v>
      </c>
      <c r="AC4" s="21"/>
      <c r="AD4" s="22"/>
      <c r="AE4" s="26" t="s">
        <v>161</v>
      </c>
      <c r="AF4" s="27"/>
      <c r="AG4" s="26"/>
      <c r="AH4" s="27"/>
      <c r="AI4" s="26"/>
      <c r="AJ4" s="28"/>
      <c r="AK4" s="26"/>
      <c r="AL4" s="27"/>
      <c r="AM4" s="27"/>
      <c r="AN4" s="28"/>
      <c r="AO4" s="26"/>
      <c r="AP4" s="27"/>
      <c r="AQ4" s="28"/>
    </row>
    <row r="5" spans="1:43" s="39" customFormat="1" ht="70.5" customHeight="1">
      <c r="A5" s="45" t="s">
        <v>140</v>
      </c>
      <c r="B5" s="170" t="s">
        <v>56</v>
      </c>
      <c r="C5" s="45" t="s">
        <v>166</v>
      </c>
      <c r="D5" s="45" t="s">
        <v>38</v>
      </c>
      <c r="E5" s="45" t="s">
        <v>141</v>
      </c>
      <c r="F5" s="43" t="s">
        <v>55</v>
      </c>
      <c r="G5" s="43" t="s">
        <v>57</v>
      </c>
      <c r="H5" s="43" t="s">
        <v>58</v>
      </c>
      <c r="I5" s="43" t="s">
        <v>59</v>
      </c>
      <c r="J5" s="43" t="s">
        <v>60</v>
      </c>
      <c r="K5" s="43" t="s">
        <v>66</v>
      </c>
      <c r="L5" s="43" t="s">
        <v>65</v>
      </c>
      <c r="M5" s="43" t="s">
        <v>196</v>
      </c>
      <c r="N5" s="43" t="s">
        <v>197</v>
      </c>
      <c r="O5" s="43" t="s">
        <v>142</v>
      </c>
      <c r="P5" s="43" t="s">
        <v>61</v>
      </c>
      <c r="Q5" s="43" t="s">
        <v>62</v>
      </c>
      <c r="R5" s="43" t="s">
        <v>63</v>
      </c>
      <c r="S5" s="43" t="s">
        <v>67</v>
      </c>
      <c r="T5" s="43" t="s">
        <v>68</v>
      </c>
      <c r="U5" s="43" t="s">
        <v>69</v>
      </c>
      <c r="V5" s="43" t="s">
        <v>198</v>
      </c>
      <c r="W5" s="43" t="s">
        <v>143</v>
      </c>
      <c r="X5" s="43" t="s">
        <v>144</v>
      </c>
      <c r="Y5" s="43" t="s">
        <v>145</v>
      </c>
      <c r="Z5" s="43" t="s">
        <v>182</v>
      </c>
      <c r="AA5" s="43" t="s">
        <v>47</v>
      </c>
      <c r="AB5" s="43" t="s">
        <v>126</v>
      </c>
      <c r="AC5" s="43" t="s">
        <v>125</v>
      </c>
      <c r="AD5" s="43" t="s">
        <v>96</v>
      </c>
      <c r="AE5" s="43" t="s">
        <v>187</v>
      </c>
      <c r="AF5" s="43" t="s">
        <v>188</v>
      </c>
      <c r="AG5" s="43" t="s">
        <v>189</v>
      </c>
      <c r="AH5" s="43" t="s">
        <v>190</v>
      </c>
      <c r="AI5" s="43" t="s">
        <v>191</v>
      </c>
      <c r="AJ5" s="43" t="s">
        <v>192</v>
      </c>
      <c r="AK5" s="43" t="s">
        <v>174</v>
      </c>
      <c r="AL5" s="43" t="s">
        <v>173</v>
      </c>
      <c r="AM5" s="43" t="s">
        <v>172</v>
      </c>
      <c r="AN5" s="43" t="s">
        <v>171</v>
      </c>
      <c r="AO5" s="43" t="s">
        <v>120</v>
      </c>
      <c r="AP5" s="43" t="s">
        <v>121</v>
      </c>
      <c r="AQ5" s="43" t="s">
        <v>122</v>
      </c>
    </row>
    <row r="6" spans="1:43" s="111" customFormat="1" ht="22.5" customHeight="1">
      <c r="A6" s="102" t="s">
        <v>294</v>
      </c>
      <c r="B6" s="195">
        <v>86158237702</v>
      </c>
      <c r="C6" s="102" t="s">
        <v>295</v>
      </c>
      <c r="D6" s="177" t="s">
        <v>38</v>
      </c>
      <c r="E6" s="106">
        <v>44926</v>
      </c>
      <c r="F6" s="50">
        <v>25</v>
      </c>
      <c r="G6" s="50">
        <v>5</v>
      </c>
      <c r="H6" s="50">
        <v>11</v>
      </c>
      <c r="I6" s="50">
        <v>5</v>
      </c>
      <c r="J6" s="50">
        <v>2</v>
      </c>
      <c r="K6" s="50">
        <v>0</v>
      </c>
      <c r="L6" s="50">
        <v>3</v>
      </c>
      <c r="M6" s="50">
        <v>1</v>
      </c>
      <c r="N6" s="50">
        <v>0</v>
      </c>
      <c r="O6" s="50"/>
      <c r="P6" s="50"/>
      <c r="Q6" s="50"/>
      <c r="R6" s="50"/>
      <c r="S6" s="50"/>
      <c r="T6" s="50"/>
      <c r="U6" s="50"/>
      <c r="V6" s="50"/>
      <c r="W6" s="50"/>
      <c r="X6" s="50"/>
      <c r="Y6" s="50"/>
      <c r="Z6" s="50">
        <v>44</v>
      </c>
      <c r="AA6" s="50">
        <v>44</v>
      </c>
      <c r="AB6" s="53">
        <v>0</v>
      </c>
      <c r="AC6" s="53">
        <v>0</v>
      </c>
      <c r="AD6" s="53">
        <v>1.79</v>
      </c>
      <c r="AE6" s="50">
        <v>1</v>
      </c>
      <c r="AF6" s="50">
        <v>0</v>
      </c>
      <c r="AG6" s="50">
        <v>0</v>
      </c>
      <c r="AH6" s="50">
        <v>0</v>
      </c>
      <c r="AI6" s="50">
        <v>0</v>
      </c>
      <c r="AJ6" s="50">
        <v>0</v>
      </c>
      <c r="AK6" s="50">
        <v>0</v>
      </c>
      <c r="AL6" s="50">
        <v>0</v>
      </c>
      <c r="AM6" s="50">
        <v>0</v>
      </c>
      <c r="AN6" s="50">
        <v>1</v>
      </c>
      <c r="AO6" s="50">
        <v>0</v>
      </c>
      <c r="AP6" s="50">
        <v>0</v>
      </c>
      <c r="AQ6" s="50">
        <v>0</v>
      </c>
    </row>
    <row r="7" spans="1:43" s="111" customFormat="1" ht="22.5" customHeight="1">
      <c r="A7" s="102" t="s">
        <v>297</v>
      </c>
      <c r="B7" s="195">
        <v>93004727753</v>
      </c>
      <c r="C7" s="102" t="s">
        <v>295</v>
      </c>
      <c r="D7" s="177"/>
      <c r="E7" s="106">
        <v>44926</v>
      </c>
      <c r="F7" s="50">
        <v>262</v>
      </c>
      <c r="G7" s="50">
        <v>88</v>
      </c>
      <c r="H7" s="50">
        <v>51</v>
      </c>
      <c r="I7" s="50">
        <v>8</v>
      </c>
      <c r="J7" s="50">
        <v>150</v>
      </c>
      <c r="K7" s="50">
        <v>0</v>
      </c>
      <c r="L7" s="50">
        <v>32</v>
      </c>
      <c r="M7" s="50">
        <v>67</v>
      </c>
      <c r="N7" s="50">
        <v>0</v>
      </c>
      <c r="O7" s="50">
        <v>527</v>
      </c>
      <c r="P7" s="50">
        <v>335</v>
      </c>
      <c r="Q7" s="50">
        <v>201</v>
      </c>
      <c r="R7" s="50">
        <v>15</v>
      </c>
      <c r="S7" s="50">
        <v>-45</v>
      </c>
      <c r="T7" s="50">
        <v>83</v>
      </c>
      <c r="U7" s="50">
        <v>62</v>
      </c>
      <c r="V7" s="50">
        <v>0</v>
      </c>
      <c r="W7" s="50">
        <v>0</v>
      </c>
      <c r="X7" s="50">
        <v>527</v>
      </c>
      <c r="Y7" s="50">
        <v>0</v>
      </c>
      <c r="Z7" s="50"/>
      <c r="AA7" s="50">
        <v>527</v>
      </c>
      <c r="AB7" s="53">
        <v>2.0099999999999998</v>
      </c>
      <c r="AC7" s="53">
        <v>2.0099999999999998</v>
      </c>
      <c r="AD7" s="53">
        <v>2.0099999999999998</v>
      </c>
      <c r="AE7" s="50">
        <v>7</v>
      </c>
      <c r="AF7" s="50">
        <v>0</v>
      </c>
      <c r="AG7" s="50">
        <v>31</v>
      </c>
      <c r="AH7" s="50">
        <v>0</v>
      </c>
      <c r="AI7" s="50">
        <v>0</v>
      </c>
      <c r="AJ7" s="50">
        <v>7</v>
      </c>
      <c r="AK7" s="50">
        <v>11</v>
      </c>
      <c r="AL7" s="50">
        <v>0</v>
      </c>
      <c r="AM7" s="50">
        <v>58</v>
      </c>
      <c r="AN7" s="50">
        <v>73</v>
      </c>
      <c r="AO7" s="50">
        <v>-36</v>
      </c>
      <c r="AP7" s="50">
        <v>0</v>
      </c>
      <c r="AQ7" s="50">
        <v>0</v>
      </c>
    </row>
    <row r="8" spans="1:43" s="111" customFormat="1" ht="22.5" customHeight="1">
      <c r="A8" s="102" t="s">
        <v>298</v>
      </c>
      <c r="B8" s="195">
        <v>11132524282</v>
      </c>
      <c r="C8" s="102" t="s">
        <v>295</v>
      </c>
      <c r="D8" s="177"/>
      <c r="E8" s="106">
        <v>44926</v>
      </c>
      <c r="F8" s="50">
        <v>29</v>
      </c>
      <c r="G8" s="50">
        <v>3</v>
      </c>
      <c r="H8" s="50">
        <v>12</v>
      </c>
      <c r="I8" s="50">
        <v>5</v>
      </c>
      <c r="J8" s="50">
        <v>7</v>
      </c>
      <c r="K8" s="50">
        <v>0</v>
      </c>
      <c r="L8" s="50">
        <v>6</v>
      </c>
      <c r="M8" s="50">
        <v>5</v>
      </c>
      <c r="N8" s="50">
        <v>0</v>
      </c>
      <c r="O8" s="50">
        <v>78</v>
      </c>
      <c r="P8" s="50">
        <v>88</v>
      </c>
      <c r="Q8" s="50">
        <v>-8</v>
      </c>
      <c r="R8" s="50">
        <v>7</v>
      </c>
      <c r="S8" s="50">
        <v>0</v>
      </c>
      <c r="T8" s="50">
        <v>-3</v>
      </c>
      <c r="U8" s="50">
        <v>5</v>
      </c>
      <c r="V8" s="50">
        <v>0</v>
      </c>
      <c r="W8" s="50">
        <v>0</v>
      </c>
      <c r="X8" s="50">
        <v>78</v>
      </c>
      <c r="Y8" s="50">
        <v>0</v>
      </c>
      <c r="Z8" s="50"/>
      <c r="AA8" s="50">
        <v>78</v>
      </c>
      <c r="AB8" s="53">
        <v>2.67</v>
      </c>
      <c r="AC8" s="53">
        <v>2.67</v>
      </c>
      <c r="AD8" s="53">
        <v>2.67</v>
      </c>
      <c r="AE8" s="50">
        <v>0</v>
      </c>
      <c r="AF8" s="50">
        <v>0</v>
      </c>
      <c r="AG8" s="50">
        <v>1</v>
      </c>
      <c r="AH8" s="50">
        <v>0</v>
      </c>
      <c r="AI8" s="50">
        <v>0</v>
      </c>
      <c r="AJ8" s="50">
        <v>0</v>
      </c>
      <c r="AK8" s="50">
        <v>0</v>
      </c>
      <c r="AL8" s="50">
        <v>0</v>
      </c>
      <c r="AM8" s="50">
        <v>2</v>
      </c>
      <c r="AN8" s="50">
        <v>5</v>
      </c>
      <c r="AO8" s="50">
        <v>-1</v>
      </c>
      <c r="AP8" s="50">
        <v>0</v>
      </c>
      <c r="AQ8" s="50">
        <v>0</v>
      </c>
    </row>
    <row r="9" spans="1:43" s="111" customFormat="1" ht="22.5" customHeight="1">
      <c r="A9" s="102" t="s">
        <v>299</v>
      </c>
      <c r="B9" s="195">
        <v>39096302466</v>
      </c>
      <c r="C9" s="102" t="s">
        <v>295</v>
      </c>
      <c r="D9" s="178" t="s">
        <v>38</v>
      </c>
      <c r="E9" s="106">
        <v>45016</v>
      </c>
      <c r="F9" s="50">
        <v>5</v>
      </c>
      <c r="G9" s="50">
        <v>0</v>
      </c>
      <c r="H9" s="50">
        <v>0</v>
      </c>
      <c r="I9" s="50">
        <v>0</v>
      </c>
      <c r="J9" s="50">
        <v>0</v>
      </c>
      <c r="K9" s="50">
        <v>0</v>
      </c>
      <c r="L9" s="50">
        <v>0</v>
      </c>
      <c r="M9" s="50">
        <v>0</v>
      </c>
      <c r="N9" s="50">
        <v>0</v>
      </c>
      <c r="O9" s="50"/>
      <c r="P9" s="50"/>
      <c r="Q9" s="50"/>
      <c r="R9" s="50"/>
      <c r="S9" s="50"/>
      <c r="T9" s="50"/>
      <c r="U9" s="50"/>
      <c r="V9" s="50"/>
      <c r="W9" s="50"/>
      <c r="X9" s="50"/>
      <c r="Y9" s="50"/>
      <c r="Z9" s="50">
        <v>13</v>
      </c>
      <c r="AA9" s="50">
        <v>13</v>
      </c>
      <c r="AB9" s="53">
        <v>0</v>
      </c>
      <c r="AC9" s="53">
        <v>0</v>
      </c>
      <c r="AD9" s="53">
        <v>2.57</v>
      </c>
      <c r="AE9" s="50">
        <v>0</v>
      </c>
      <c r="AF9" s="50">
        <v>0</v>
      </c>
      <c r="AG9" s="50">
        <v>0</v>
      </c>
      <c r="AH9" s="50">
        <v>0</v>
      </c>
      <c r="AI9" s="50">
        <v>0</v>
      </c>
      <c r="AJ9" s="50">
        <v>0</v>
      </c>
      <c r="AK9" s="50">
        <v>0</v>
      </c>
      <c r="AL9" s="50">
        <v>0</v>
      </c>
      <c r="AM9" s="50">
        <v>0</v>
      </c>
      <c r="AN9" s="50">
        <v>0</v>
      </c>
      <c r="AO9" s="50">
        <v>0</v>
      </c>
      <c r="AP9" s="50">
        <v>0</v>
      </c>
      <c r="AQ9" s="50">
        <v>0</v>
      </c>
    </row>
    <row r="10" spans="1:43" s="111" customFormat="1" ht="22.5" customHeight="1">
      <c r="A10" s="102" t="s">
        <v>223</v>
      </c>
      <c r="B10" s="195">
        <v>21000006226</v>
      </c>
      <c r="C10" s="102" t="s">
        <v>301</v>
      </c>
      <c r="D10" s="177"/>
      <c r="E10" s="106">
        <v>44926</v>
      </c>
      <c r="F10" s="50">
        <v>1364</v>
      </c>
      <c r="G10" s="50">
        <v>439</v>
      </c>
      <c r="H10" s="50">
        <v>354</v>
      </c>
      <c r="I10" s="50">
        <v>200</v>
      </c>
      <c r="J10" s="50">
        <v>659</v>
      </c>
      <c r="K10" s="50">
        <v>0</v>
      </c>
      <c r="L10" s="50">
        <v>219</v>
      </c>
      <c r="M10" s="50">
        <v>355</v>
      </c>
      <c r="N10" s="50">
        <v>-152</v>
      </c>
      <c r="O10" s="50">
        <v>2128</v>
      </c>
      <c r="P10" s="50">
        <v>2027</v>
      </c>
      <c r="Q10" s="50">
        <v>1025</v>
      </c>
      <c r="R10" s="50">
        <v>297</v>
      </c>
      <c r="S10" s="50">
        <v>7</v>
      </c>
      <c r="T10" s="50">
        <v>195</v>
      </c>
      <c r="U10" s="50">
        <v>1422</v>
      </c>
      <c r="V10" s="50">
        <v>0</v>
      </c>
      <c r="W10" s="50">
        <v>0</v>
      </c>
      <c r="X10" s="50">
        <v>2128</v>
      </c>
      <c r="Y10" s="50">
        <v>0</v>
      </c>
      <c r="Z10" s="50"/>
      <c r="AA10" s="50">
        <v>2128</v>
      </c>
      <c r="AB10" s="53">
        <v>1.56</v>
      </c>
      <c r="AC10" s="53">
        <v>1.56</v>
      </c>
      <c r="AD10" s="53">
        <v>1.56</v>
      </c>
      <c r="AE10" s="50">
        <v>5</v>
      </c>
      <c r="AF10" s="50">
        <v>0</v>
      </c>
      <c r="AG10" s="50">
        <v>178</v>
      </c>
      <c r="AH10" s="50">
        <v>0</v>
      </c>
      <c r="AI10" s="50">
        <v>39</v>
      </c>
      <c r="AJ10" s="50">
        <v>0</v>
      </c>
      <c r="AK10" s="50">
        <v>64</v>
      </c>
      <c r="AL10" s="50">
        <v>208</v>
      </c>
      <c r="AM10" s="50">
        <v>203</v>
      </c>
      <c r="AN10" s="50">
        <v>223</v>
      </c>
      <c r="AO10" s="50">
        <v>-260</v>
      </c>
      <c r="AP10" s="50">
        <v>0</v>
      </c>
      <c r="AQ10" s="50">
        <v>0</v>
      </c>
    </row>
    <row r="11" spans="1:43" s="111" customFormat="1" ht="22.5" customHeight="1">
      <c r="A11" s="102" t="s">
        <v>311</v>
      </c>
      <c r="B11" s="195">
        <v>54163304907</v>
      </c>
      <c r="C11" s="102" t="s">
        <v>295</v>
      </c>
      <c r="D11" s="177" t="s">
        <v>38</v>
      </c>
      <c r="E11" s="106">
        <v>44926</v>
      </c>
      <c r="F11" s="50">
        <v>58</v>
      </c>
      <c r="G11" s="50">
        <v>17</v>
      </c>
      <c r="H11" s="50">
        <v>10</v>
      </c>
      <c r="I11" s="50">
        <v>9</v>
      </c>
      <c r="J11" s="50">
        <v>31</v>
      </c>
      <c r="K11" s="50">
        <v>0</v>
      </c>
      <c r="L11" s="50">
        <v>5</v>
      </c>
      <c r="M11" s="50">
        <v>15</v>
      </c>
      <c r="N11" s="50">
        <v>0</v>
      </c>
      <c r="O11" s="50"/>
      <c r="P11" s="50"/>
      <c r="Q11" s="50"/>
      <c r="R11" s="50"/>
      <c r="S11" s="50"/>
      <c r="T11" s="50"/>
      <c r="U11" s="50"/>
      <c r="V11" s="50"/>
      <c r="W11" s="50"/>
      <c r="X11" s="50"/>
      <c r="Y11" s="50"/>
      <c r="Z11" s="50">
        <v>115</v>
      </c>
      <c r="AA11" s="50">
        <v>115</v>
      </c>
      <c r="AB11" s="53">
        <v>0</v>
      </c>
      <c r="AC11" s="53">
        <v>0</v>
      </c>
      <c r="AD11" s="53">
        <v>2</v>
      </c>
      <c r="AE11" s="50">
        <v>0</v>
      </c>
      <c r="AF11" s="50">
        <v>2</v>
      </c>
      <c r="AG11" s="50">
        <v>1</v>
      </c>
      <c r="AH11" s="50">
        <v>0</v>
      </c>
      <c r="AI11" s="50">
        <v>0</v>
      </c>
      <c r="AJ11" s="50">
        <v>9</v>
      </c>
      <c r="AK11" s="50">
        <v>0</v>
      </c>
      <c r="AL11" s="50">
        <v>0</v>
      </c>
      <c r="AM11" s="50">
        <v>0</v>
      </c>
      <c r="AN11" s="50">
        <v>22</v>
      </c>
      <c r="AO11" s="50">
        <v>-2</v>
      </c>
      <c r="AP11" s="50">
        <v>0</v>
      </c>
      <c r="AQ11" s="50">
        <v>0</v>
      </c>
    </row>
    <row r="12" spans="1:43" s="111" customFormat="1" ht="22.5" customHeight="1">
      <c r="A12" s="102" t="s">
        <v>312</v>
      </c>
      <c r="B12" s="195">
        <v>21007216506</v>
      </c>
      <c r="C12" s="102" t="s">
        <v>295</v>
      </c>
      <c r="D12" s="177"/>
      <c r="E12" s="106">
        <v>44926</v>
      </c>
      <c r="F12" s="50">
        <v>45</v>
      </c>
      <c r="G12" s="50">
        <v>22</v>
      </c>
      <c r="H12" s="50">
        <v>6</v>
      </c>
      <c r="I12" s="50">
        <v>5</v>
      </c>
      <c r="J12" s="50">
        <v>17</v>
      </c>
      <c r="K12" s="50">
        <v>0</v>
      </c>
      <c r="L12" s="50">
        <v>5</v>
      </c>
      <c r="M12" s="50">
        <v>10</v>
      </c>
      <c r="N12" s="50">
        <v>0</v>
      </c>
      <c r="O12" s="50">
        <v>98</v>
      </c>
      <c r="P12" s="50">
        <v>46</v>
      </c>
      <c r="Q12" s="50">
        <v>56</v>
      </c>
      <c r="R12" s="50">
        <v>0</v>
      </c>
      <c r="S12" s="50">
        <v>0</v>
      </c>
      <c r="T12" s="50">
        <v>9</v>
      </c>
      <c r="U12" s="50">
        <v>10</v>
      </c>
      <c r="V12" s="50">
        <v>-3</v>
      </c>
      <c r="W12" s="50">
        <v>0</v>
      </c>
      <c r="X12" s="50">
        <v>98</v>
      </c>
      <c r="Y12" s="50">
        <v>0</v>
      </c>
      <c r="Z12" s="50"/>
      <c r="AA12" s="50">
        <v>98</v>
      </c>
      <c r="AB12" s="53">
        <v>2.17</v>
      </c>
      <c r="AC12" s="53">
        <v>2.17</v>
      </c>
      <c r="AD12" s="53">
        <v>2.17</v>
      </c>
      <c r="AE12" s="50">
        <v>0</v>
      </c>
      <c r="AF12" s="50">
        <v>0</v>
      </c>
      <c r="AG12" s="50">
        <v>2</v>
      </c>
      <c r="AH12" s="50">
        <v>0</v>
      </c>
      <c r="AI12" s="50">
        <v>0</v>
      </c>
      <c r="AJ12" s="50">
        <v>0</v>
      </c>
      <c r="AK12" s="50">
        <v>0</v>
      </c>
      <c r="AL12" s="50">
        <v>0</v>
      </c>
      <c r="AM12" s="50">
        <v>3</v>
      </c>
      <c r="AN12" s="50">
        <v>13</v>
      </c>
      <c r="AO12" s="50">
        <v>-2</v>
      </c>
      <c r="AP12" s="50">
        <v>0</v>
      </c>
      <c r="AQ12" s="50">
        <v>0</v>
      </c>
    </row>
    <row r="13" spans="1:43" s="111" customFormat="1" ht="22.5" customHeight="1">
      <c r="A13" s="102" t="s">
        <v>313</v>
      </c>
      <c r="B13" s="195">
        <v>77008680055</v>
      </c>
      <c r="C13" s="102" t="s">
        <v>295</v>
      </c>
      <c r="D13" s="177"/>
      <c r="E13" s="106">
        <v>44834</v>
      </c>
      <c r="F13" s="50">
        <v>303</v>
      </c>
      <c r="G13" s="50">
        <v>3</v>
      </c>
      <c r="H13" s="50">
        <v>14</v>
      </c>
      <c r="I13" s="50">
        <v>275</v>
      </c>
      <c r="J13" s="50">
        <v>14</v>
      </c>
      <c r="K13" s="50">
        <v>0</v>
      </c>
      <c r="L13" s="50">
        <v>3</v>
      </c>
      <c r="M13" s="50">
        <v>7</v>
      </c>
      <c r="N13" s="50">
        <v>0</v>
      </c>
      <c r="O13" s="50">
        <v>398</v>
      </c>
      <c r="P13" s="50">
        <v>225</v>
      </c>
      <c r="Q13" s="50">
        <v>0</v>
      </c>
      <c r="R13" s="50">
        <v>64</v>
      </c>
      <c r="S13" s="50">
        <v>0</v>
      </c>
      <c r="T13" s="50">
        <v>110</v>
      </c>
      <c r="U13" s="50">
        <v>0</v>
      </c>
      <c r="V13" s="50">
        <v>0</v>
      </c>
      <c r="W13" s="50">
        <v>155</v>
      </c>
      <c r="X13" s="50">
        <v>553</v>
      </c>
      <c r="Y13" s="50">
        <v>85</v>
      </c>
      <c r="Z13" s="50"/>
      <c r="AA13" s="50">
        <v>638</v>
      </c>
      <c r="AB13" s="53">
        <v>1.31</v>
      </c>
      <c r="AC13" s="53">
        <v>1.83</v>
      </c>
      <c r="AD13" s="53">
        <v>2.11</v>
      </c>
      <c r="AE13" s="50">
        <v>0</v>
      </c>
      <c r="AF13" s="50">
        <v>2</v>
      </c>
      <c r="AG13" s="50">
        <v>5</v>
      </c>
      <c r="AH13" s="50">
        <v>0</v>
      </c>
      <c r="AI13" s="50">
        <v>0</v>
      </c>
      <c r="AJ13" s="50">
        <v>0</v>
      </c>
      <c r="AK13" s="50">
        <v>0</v>
      </c>
      <c r="AL13" s="50">
        <v>0</v>
      </c>
      <c r="AM13" s="50">
        <v>6</v>
      </c>
      <c r="AN13" s="50">
        <v>6</v>
      </c>
      <c r="AO13" s="50">
        <v>-5</v>
      </c>
      <c r="AP13" s="50">
        <v>0</v>
      </c>
      <c r="AQ13" s="50">
        <v>0</v>
      </c>
    </row>
    <row r="14" spans="1:43" s="111" customFormat="1" ht="22.5" customHeight="1">
      <c r="A14" s="102" t="s">
        <v>287</v>
      </c>
      <c r="B14" s="195">
        <v>18605164627</v>
      </c>
      <c r="C14" s="102" t="s">
        <v>301</v>
      </c>
      <c r="D14" s="177"/>
      <c r="E14" s="106">
        <v>44926</v>
      </c>
      <c r="F14" s="50">
        <v>261</v>
      </c>
      <c r="G14" s="50">
        <v>2</v>
      </c>
      <c r="H14" s="50">
        <v>33</v>
      </c>
      <c r="I14" s="50">
        <v>190</v>
      </c>
      <c r="J14" s="50">
        <v>45</v>
      </c>
      <c r="K14" s="50">
        <v>0</v>
      </c>
      <c r="L14" s="50">
        <v>10</v>
      </c>
      <c r="M14" s="50">
        <v>20</v>
      </c>
      <c r="N14" s="50">
        <v>0</v>
      </c>
      <c r="O14" s="50">
        <v>579</v>
      </c>
      <c r="P14" s="50">
        <v>610</v>
      </c>
      <c r="Q14" s="50">
        <v>-55</v>
      </c>
      <c r="R14" s="50">
        <v>4</v>
      </c>
      <c r="S14" s="50">
        <v>1</v>
      </c>
      <c r="T14" s="50">
        <v>159</v>
      </c>
      <c r="U14" s="50">
        <v>140</v>
      </c>
      <c r="V14" s="50">
        <v>0</v>
      </c>
      <c r="W14" s="50">
        <v>0</v>
      </c>
      <c r="X14" s="50">
        <v>579</v>
      </c>
      <c r="Y14" s="50">
        <v>0</v>
      </c>
      <c r="Z14" s="50"/>
      <c r="AA14" s="50">
        <v>579</v>
      </c>
      <c r="AB14" s="53">
        <v>2.2200000000000002</v>
      </c>
      <c r="AC14" s="53">
        <v>2.2200000000000002</v>
      </c>
      <c r="AD14" s="53">
        <v>2.2200000000000002</v>
      </c>
      <c r="AE14" s="50">
        <v>9</v>
      </c>
      <c r="AF14" s="50">
        <v>0</v>
      </c>
      <c r="AG14" s="50">
        <v>14</v>
      </c>
      <c r="AH14" s="50">
        <v>0</v>
      </c>
      <c r="AI14" s="50">
        <v>0</v>
      </c>
      <c r="AJ14" s="50">
        <v>0</v>
      </c>
      <c r="AK14" s="50">
        <v>0</v>
      </c>
      <c r="AL14" s="50">
        <v>0</v>
      </c>
      <c r="AM14" s="50">
        <v>5</v>
      </c>
      <c r="AN14" s="50">
        <v>27</v>
      </c>
      <c r="AO14" s="50">
        <v>-9</v>
      </c>
      <c r="AP14" s="50">
        <v>0</v>
      </c>
      <c r="AQ14" s="50">
        <v>0</v>
      </c>
    </row>
    <row r="15" spans="1:43" s="111" customFormat="1" ht="22.5" customHeight="1">
      <c r="A15" s="102" t="s">
        <v>315</v>
      </c>
      <c r="B15" s="195">
        <v>33128637650</v>
      </c>
      <c r="C15" s="102" t="s">
        <v>295</v>
      </c>
      <c r="D15" s="177" t="s">
        <v>38</v>
      </c>
      <c r="E15" s="106">
        <v>44926</v>
      </c>
      <c r="F15" s="50">
        <v>18</v>
      </c>
      <c r="G15" s="50">
        <v>6</v>
      </c>
      <c r="H15" s="50">
        <v>2</v>
      </c>
      <c r="I15" s="50">
        <v>2</v>
      </c>
      <c r="J15" s="50">
        <v>10</v>
      </c>
      <c r="K15" s="50">
        <v>0</v>
      </c>
      <c r="L15" s="50">
        <v>2</v>
      </c>
      <c r="M15" s="50">
        <v>5</v>
      </c>
      <c r="N15" s="50">
        <v>0</v>
      </c>
      <c r="O15" s="50"/>
      <c r="P15" s="50"/>
      <c r="Q15" s="50"/>
      <c r="R15" s="50"/>
      <c r="S15" s="50"/>
      <c r="T15" s="50"/>
      <c r="U15" s="50"/>
      <c r="V15" s="50"/>
      <c r="W15" s="50"/>
      <c r="X15" s="50"/>
      <c r="Y15" s="50"/>
      <c r="Z15" s="50">
        <v>63</v>
      </c>
      <c r="AA15" s="50">
        <v>63</v>
      </c>
      <c r="AB15" s="53">
        <v>0</v>
      </c>
      <c r="AC15" s="53">
        <v>0</v>
      </c>
      <c r="AD15" s="53">
        <v>3.45</v>
      </c>
      <c r="AE15" s="50">
        <v>1</v>
      </c>
      <c r="AF15" s="50">
        <v>0</v>
      </c>
      <c r="AG15" s="50">
        <v>3</v>
      </c>
      <c r="AH15" s="50">
        <v>0</v>
      </c>
      <c r="AI15" s="50">
        <v>0</v>
      </c>
      <c r="AJ15" s="50">
        <v>3</v>
      </c>
      <c r="AK15" s="50">
        <v>0</v>
      </c>
      <c r="AL15" s="50">
        <v>0</v>
      </c>
      <c r="AM15" s="50">
        <v>0</v>
      </c>
      <c r="AN15" s="50">
        <v>5</v>
      </c>
      <c r="AO15" s="50">
        <v>-3</v>
      </c>
      <c r="AP15" s="50">
        <v>0</v>
      </c>
      <c r="AQ15" s="50">
        <v>0</v>
      </c>
    </row>
    <row r="16" spans="1:43" s="111" customFormat="1" ht="22.5" customHeight="1">
      <c r="A16" s="102" t="s">
        <v>226</v>
      </c>
      <c r="B16" s="195">
        <v>52103489265</v>
      </c>
      <c r="C16" s="102" t="s">
        <v>301</v>
      </c>
      <c r="D16" s="177"/>
      <c r="E16" s="106">
        <v>44926</v>
      </c>
      <c r="F16" s="50">
        <v>45</v>
      </c>
      <c r="G16" s="50">
        <v>6</v>
      </c>
      <c r="H16" s="50">
        <v>13</v>
      </c>
      <c r="I16" s="50">
        <v>16</v>
      </c>
      <c r="J16" s="50">
        <v>14</v>
      </c>
      <c r="K16" s="50">
        <v>0</v>
      </c>
      <c r="L16" s="50">
        <v>5</v>
      </c>
      <c r="M16" s="50">
        <v>9</v>
      </c>
      <c r="N16" s="50">
        <v>0</v>
      </c>
      <c r="O16" s="50">
        <v>87</v>
      </c>
      <c r="P16" s="50">
        <v>21</v>
      </c>
      <c r="Q16" s="50">
        <v>40</v>
      </c>
      <c r="R16" s="50">
        <v>14</v>
      </c>
      <c r="S16" s="50">
        <v>0</v>
      </c>
      <c r="T16" s="50">
        <v>21</v>
      </c>
      <c r="U16" s="50">
        <v>9</v>
      </c>
      <c r="V16" s="50">
        <v>0</v>
      </c>
      <c r="W16" s="50">
        <v>0</v>
      </c>
      <c r="X16" s="50">
        <v>87</v>
      </c>
      <c r="Y16" s="50">
        <v>0</v>
      </c>
      <c r="Z16" s="50"/>
      <c r="AA16" s="50">
        <v>87</v>
      </c>
      <c r="AB16" s="53">
        <v>1.96</v>
      </c>
      <c r="AC16" s="53">
        <v>1.96</v>
      </c>
      <c r="AD16" s="53">
        <v>1.96</v>
      </c>
      <c r="AE16" s="50">
        <v>0</v>
      </c>
      <c r="AF16" s="50">
        <v>1</v>
      </c>
      <c r="AG16" s="50">
        <v>0</v>
      </c>
      <c r="AH16" s="50">
        <v>0</v>
      </c>
      <c r="AI16" s="50">
        <v>1</v>
      </c>
      <c r="AJ16" s="50">
        <v>0</v>
      </c>
      <c r="AK16" s="50">
        <v>1</v>
      </c>
      <c r="AL16" s="50">
        <v>0</v>
      </c>
      <c r="AM16" s="50">
        <v>0</v>
      </c>
      <c r="AN16" s="50">
        <v>12</v>
      </c>
      <c r="AO16" s="50">
        <v>-2</v>
      </c>
      <c r="AP16" s="50">
        <v>0</v>
      </c>
      <c r="AQ16" s="50">
        <v>0</v>
      </c>
    </row>
    <row r="17" spans="1:43" s="111" customFormat="1" ht="22.5" customHeight="1">
      <c r="A17" s="102" t="s">
        <v>316</v>
      </c>
      <c r="B17" s="195">
        <v>90610834556</v>
      </c>
      <c r="C17" s="102" t="s">
        <v>295</v>
      </c>
      <c r="D17" s="177" t="s">
        <v>38</v>
      </c>
      <c r="E17" s="106">
        <v>44926</v>
      </c>
      <c r="F17" s="50">
        <v>84</v>
      </c>
      <c r="G17" s="50">
        <v>4</v>
      </c>
      <c r="H17" s="50">
        <v>3</v>
      </c>
      <c r="I17" s="50">
        <v>70</v>
      </c>
      <c r="J17" s="50">
        <v>16</v>
      </c>
      <c r="K17" s="50">
        <v>0</v>
      </c>
      <c r="L17" s="50">
        <v>3</v>
      </c>
      <c r="M17" s="50">
        <v>11</v>
      </c>
      <c r="N17" s="50">
        <v>0</v>
      </c>
      <c r="O17" s="50"/>
      <c r="P17" s="50"/>
      <c r="Q17" s="50"/>
      <c r="R17" s="50"/>
      <c r="S17" s="50"/>
      <c r="T17" s="50"/>
      <c r="U17" s="50"/>
      <c r="V17" s="50"/>
      <c r="W17" s="50"/>
      <c r="X17" s="50"/>
      <c r="Y17" s="50"/>
      <c r="Z17" s="50">
        <v>111</v>
      </c>
      <c r="AA17" s="50">
        <v>111</v>
      </c>
      <c r="AB17" s="53">
        <v>0</v>
      </c>
      <c r="AC17" s="53">
        <v>0</v>
      </c>
      <c r="AD17" s="53">
        <v>1.32</v>
      </c>
      <c r="AE17" s="50">
        <v>1</v>
      </c>
      <c r="AF17" s="50">
        <v>0</v>
      </c>
      <c r="AG17" s="50">
        <v>12</v>
      </c>
      <c r="AH17" s="50">
        <v>0</v>
      </c>
      <c r="AI17" s="50">
        <v>1</v>
      </c>
      <c r="AJ17" s="50">
        <v>0</v>
      </c>
      <c r="AK17" s="50">
        <v>0</v>
      </c>
      <c r="AL17" s="50">
        <v>0</v>
      </c>
      <c r="AM17" s="50">
        <v>1</v>
      </c>
      <c r="AN17" s="50">
        <v>3</v>
      </c>
      <c r="AO17" s="50">
        <v>-2</v>
      </c>
      <c r="AP17" s="50">
        <v>0</v>
      </c>
      <c r="AQ17" s="50">
        <v>0</v>
      </c>
    </row>
    <row r="18" spans="1:43" s="8" customFormat="1" ht="22.5" customHeight="1">
      <c r="A18" s="102" t="s">
        <v>317</v>
      </c>
      <c r="B18" s="195">
        <v>42111586353</v>
      </c>
      <c r="C18" s="101" t="s">
        <v>301</v>
      </c>
      <c r="D18" s="177"/>
      <c r="E18" s="106">
        <v>45107</v>
      </c>
      <c r="F18" s="50">
        <v>325</v>
      </c>
      <c r="G18" s="50">
        <v>44</v>
      </c>
      <c r="H18" s="50">
        <v>107</v>
      </c>
      <c r="I18" s="50">
        <v>87</v>
      </c>
      <c r="J18" s="50">
        <v>73</v>
      </c>
      <c r="K18" s="50">
        <v>0</v>
      </c>
      <c r="L18" s="50">
        <v>63</v>
      </c>
      <c r="M18" s="50">
        <v>48</v>
      </c>
      <c r="N18" s="50">
        <v>0</v>
      </c>
      <c r="O18" s="50">
        <v>459</v>
      </c>
      <c r="P18" s="50">
        <v>3</v>
      </c>
      <c r="Q18" s="50">
        <v>296</v>
      </c>
      <c r="R18" s="50">
        <v>103</v>
      </c>
      <c r="S18" s="50">
        <v>0</v>
      </c>
      <c r="T18" s="50">
        <v>87</v>
      </c>
      <c r="U18" s="50">
        <v>31</v>
      </c>
      <c r="V18" s="50">
        <v>0</v>
      </c>
      <c r="W18" s="50">
        <v>0</v>
      </c>
      <c r="X18" s="50">
        <v>459</v>
      </c>
      <c r="Y18" s="50">
        <v>0</v>
      </c>
      <c r="Z18" s="50"/>
      <c r="AA18" s="50">
        <v>459</v>
      </c>
      <c r="AB18" s="53">
        <v>1.41</v>
      </c>
      <c r="AC18" s="53">
        <v>1.41</v>
      </c>
      <c r="AD18" s="53">
        <v>1.41</v>
      </c>
      <c r="AE18" s="50">
        <v>0</v>
      </c>
      <c r="AF18" s="50">
        <v>2</v>
      </c>
      <c r="AG18" s="50">
        <v>12</v>
      </c>
      <c r="AH18" s="50">
        <v>0</v>
      </c>
      <c r="AI18" s="50">
        <v>0</v>
      </c>
      <c r="AJ18" s="50">
        <v>0</v>
      </c>
      <c r="AK18" s="50">
        <v>8</v>
      </c>
      <c r="AL18" s="50">
        <v>10</v>
      </c>
      <c r="AM18" s="50">
        <v>9</v>
      </c>
      <c r="AN18" s="50">
        <v>47</v>
      </c>
      <c r="AO18" s="50">
        <v>-15</v>
      </c>
      <c r="AP18" s="50">
        <v>0</v>
      </c>
      <c r="AQ18" s="50">
        <v>0</v>
      </c>
    </row>
    <row r="19" spans="1:43" s="8" customFormat="1" ht="22.5" customHeight="1">
      <c r="A19" s="102" t="s">
        <v>318</v>
      </c>
      <c r="B19" s="195">
        <v>82003707471</v>
      </c>
      <c r="C19" s="101" t="s">
        <v>295</v>
      </c>
      <c r="D19" s="177"/>
      <c r="E19" s="106">
        <v>45107</v>
      </c>
      <c r="F19" s="50">
        <v>206</v>
      </c>
      <c r="G19" s="50">
        <v>81</v>
      </c>
      <c r="H19" s="50">
        <v>37</v>
      </c>
      <c r="I19" s="50">
        <v>27</v>
      </c>
      <c r="J19" s="50">
        <v>93</v>
      </c>
      <c r="K19" s="50">
        <v>0</v>
      </c>
      <c r="L19" s="50">
        <v>19</v>
      </c>
      <c r="M19" s="50">
        <v>51</v>
      </c>
      <c r="N19" s="50">
        <v>0</v>
      </c>
      <c r="O19" s="50">
        <v>446</v>
      </c>
      <c r="P19" s="50">
        <v>224</v>
      </c>
      <c r="Q19" s="50">
        <v>122</v>
      </c>
      <c r="R19" s="50">
        <v>32</v>
      </c>
      <c r="S19" s="50">
        <v>67</v>
      </c>
      <c r="T19" s="50">
        <v>37</v>
      </c>
      <c r="U19" s="50">
        <v>35</v>
      </c>
      <c r="V19" s="50">
        <v>0</v>
      </c>
      <c r="W19" s="50">
        <v>0</v>
      </c>
      <c r="X19" s="50">
        <v>446</v>
      </c>
      <c r="Y19" s="50">
        <v>0</v>
      </c>
      <c r="Z19" s="50"/>
      <c r="AA19" s="50">
        <v>446</v>
      </c>
      <c r="AB19" s="53">
        <v>2.16</v>
      </c>
      <c r="AC19" s="53">
        <v>2.16</v>
      </c>
      <c r="AD19" s="53">
        <v>2.16</v>
      </c>
      <c r="AE19" s="50">
        <v>0</v>
      </c>
      <c r="AF19" s="50">
        <v>8</v>
      </c>
      <c r="AG19" s="50">
        <v>9</v>
      </c>
      <c r="AH19" s="50">
        <v>0</v>
      </c>
      <c r="AI19" s="50">
        <v>0</v>
      </c>
      <c r="AJ19" s="50">
        <v>0</v>
      </c>
      <c r="AK19" s="50">
        <v>1</v>
      </c>
      <c r="AL19" s="50">
        <v>37</v>
      </c>
      <c r="AM19" s="50">
        <v>55</v>
      </c>
      <c r="AN19" s="50">
        <v>11</v>
      </c>
      <c r="AO19" s="50">
        <v>-30</v>
      </c>
      <c r="AP19" s="50">
        <v>0</v>
      </c>
      <c r="AQ19" s="50">
        <v>0</v>
      </c>
    </row>
    <row r="20" spans="1:43" s="8" customFormat="1" ht="22.5" customHeight="1">
      <c r="A20" s="102" t="s">
        <v>319</v>
      </c>
      <c r="B20" s="195">
        <v>78600371397</v>
      </c>
      <c r="C20" s="101" t="s">
        <v>295</v>
      </c>
      <c r="D20" s="177"/>
      <c r="E20" s="106">
        <v>45107</v>
      </c>
      <c r="F20" s="50">
        <v>9</v>
      </c>
      <c r="G20" s="50">
        <v>0</v>
      </c>
      <c r="H20" s="50">
        <v>0</v>
      </c>
      <c r="I20" s="50">
        <v>3</v>
      </c>
      <c r="J20" s="50">
        <v>7</v>
      </c>
      <c r="K20" s="50">
        <v>0</v>
      </c>
      <c r="L20" s="50">
        <v>0</v>
      </c>
      <c r="M20" s="50">
        <v>2</v>
      </c>
      <c r="N20" s="50">
        <v>0</v>
      </c>
      <c r="O20" s="50">
        <v>26</v>
      </c>
      <c r="P20" s="50">
        <v>0</v>
      </c>
      <c r="Q20" s="50">
        <v>23</v>
      </c>
      <c r="R20" s="50">
        <v>3</v>
      </c>
      <c r="S20" s="50">
        <v>0</v>
      </c>
      <c r="T20" s="50">
        <v>0</v>
      </c>
      <c r="U20" s="50">
        <v>0</v>
      </c>
      <c r="V20" s="50">
        <v>0</v>
      </c>
      <c r="W20" s="50">
        <v>0</v>
      </c>
      <c r="X20" s="50">
        <v>26</v>
      </c>
      <c r="Y20" s="50">
        <v>0</v>
      </c>
      <c r="Z20" s="50"/>
      <c r="AA20" s="50">
        <v>26</v>
      </c>
      <c r="AB20" s="53">
        <v>2.95</v>
      </c>
      <c r="AC20" s="53">
        <v>2.95</v>
      </c>
      <c r="AD20" s="53">
        <v>2.95</v>
      </c>
      <c r="AE20" s="50">
        <v>0</v>
      </c>
      <c r="AF20" s="50">
        <v>0</v>
      </c>
      <c r="AG20" s="50">
        <v>0</v>
      </c>
      <c r="AH20" s="50">
        <v>0</v>
      </c>
      <c r="AI20" s="50">
        <v>3</v>
      </c>
      <c r="AJ20" s="50">
        <v>0</v>
      </c>
      <c r="AK20" s="50">
        <v>7</v>
      </c>
      <c r="AL20" s="50">
        <v>0</v>
      </c>
      <c r="AM20" s="50">
        <v>0</v>
      </c>
      <c r="AN20" s="50">
        <v>0</v>
      </c>
      <c r="AO20" s="50">
        <v>-2</v>
      </c>
      <c r="AP20" s="50">
        <v>0</v>
      </c>
      <c r="AQ20" s="50">
        <v>0</v>
      </c>
    </row>
    <row r="21" spans="1:43" s="8" customFormat="1" ht="22.5" customHeight="1">
      <c r="A21" s="102" t="s">
        <v>321</v>
      </c>
      <c r="B21" s="195">
        <v>53126559706</v>
      </c>
      <c r="C21" s="101" t="s">
        <v>295</v>
      </c>
      <c r="D21" s="177" t="s">
        <v>38</v>
      </c>
      <c r="E21" s="106">
        <v>44926</v>
      </c>
      <c r="F21" s="50">
        <v>189</v>
      </c>
      <c r="G21" s="50">
        <v>95</v>
      </c>
      <c r="H21" s="50">
        <v>37</v>
      </c>
      <c r="I21" s="50">
        <v>18</v>
      </c>
      <c r="J21" s="50">
        <v>56</v>
      </c>
      <c r="K21" s="50">
        <v>0</v>
      </c>
      <c r="L21" s="50">
        <v>19</v>
      </c>
      <c r="M21" s="50">
        <v>36</v>
      </c>
      <c r="N21" s="50">
        <v>0</v>
      </c>
      <c r="O21" s="50"/>
      <c r="P21" s="50"/>
      <c r="Q21" s="50"/>
      <c r="R21" s="50"/>
      <c r="S21" s="50"/>
      <c r="T21" s="50"/>
      <c r="U21" s="50"/>
      <c r="V21" s="50"/>
      <c r="W21" s="50"/>
      <c r="X21" s="50"/>
      <c r="Y21" s="50"/>
      <c r="Z21" s="50">
        <v>418</v>
      </c>
      <c r="AA21" s="50">
        <v>418</v>
      </c>
      <c r="AB21" s="53">
        <v>0</v>
      </c>
      <c r="AC21" s="53">
        <v>0</v>
      </c>
      <c r="AD21" s="53">
        <v>2.2200000000000002</v>
      </c>
      <c r="AE21" s="50">
        <v>0</v>
      </c>
      <c r="AF21" s="50">
        <v>6</v>
      </c>
      <c r="AG21" s="50">
        <v>28</v>
      </c>
      <c r="AH21" s="50">
        <v>0</v>
      </c>
      <c r="AI21" s="50">
        <v>12</v>
      </c>
      <c r="AJ21" s="50">
        <v>2</v>
      </c>
      <c r="AK21" s="50">
        <v>0</v>
      </c>
      <c r="AL21" s="50">
        <v>0</v>
      </c>
      <c r="AM21" s="50">
        <v>14</v>
      </c>
      <c r="AN21" s="50">
        <v>19</v>
      </c>
      <c r="AO21" s="50">
        <v>-26</v>
      </c>
      <c r="AP21" s="50">
        <v>0</v>
      </c>
      <c r="AQ21" s="50">
        <v>0</v>
      </c>
    </row>
    <row r="22" spans="1:43" s="8" customFormat="1" ht="22.5" customHeight="1">
      <c r="A22" s="102" t="s">
        <v>322</v>
      </c>
      <c r="B22" s="195">
        <v>84600643034</v>
      </c>
      <c r="C22" s="101" t="s">
        <v>295</v>
      </c>
      <c r="D22" s="177" t="s">
        <v>38</v>
      </c>
      <c r="E22" s="106">
        <v>44926</v>
      </c>
      <c r="F22" s="50">
        <v>114</v>
      </c>
      <c r="G22" s="50">
        <v>32</v>
      </c>
      <c r="H22" s="50">
        <v>25</v>
      </c>
      <c r="I22" s="50">
        <v>11</v>
      </c>
      <c r="J22" s="50">
        <v>55</v>
      </c>
      <c r="K22" s="50">
        <v>0</v>
      </c>
      <c r="L22" s="50">
        <v>19</v>
      </c>
      <c r="M22" s="50">
        <v>27</v>
      </c>
      <c r="N22" s="50">
        <v>0</v>
      </c>
      <c r="O22" s="50"/>
      <c r="P22" s="50"/>
      <c r="Q22" s="50"/>
      <c r="R22" s="50"/>
      <c r="S22" s="50"/>
      <c r="T22" s="50"/>
      <c r="U22" s="50"/>
      <c r="V22" s="50"/>
      <c r="W22" s="50"/>
      <c r="X22" s="50"/>
      <c r="Y22" s="50"/>
      <c r="Z22" s="50">
        <v>253</v>
      </c>
      <c r="AA22" s="50">
        <v>253</v>
      </c>
      <c r="AB22" s="53">
        <v>0</v>
      </c>
      <c r="AC22" s="53">
        <v>0</v>
      </c>
      <c r="AD22" s="53">
        <v>2.21</v>
      </c>
      <c r="AE22" s="50">
        <v>0</v>
      </c>
      <c r="AF22" s="50">
        <v>6</v>
      </c>
      <c r="AG22" s="50">
        <v>0</v>
      </c>
      <c r="AH22" s="50">
        <v>0</v>
      </c>
      <c r="AI22" s="50">
        <v>4</v>
      </c>
      <c r="AJ22" s="50">
        <v>0</v>
      </c>
      <c r="AK22" s="50">
        <v>0</v>
      </c>
      <c r="AL22" s="50">
        <v>0</v>
      </c>
      <c r="AM22" s="50">
        <v>3</v>
      </c>
      <c r="AN22" s="50">
        <v>46</v>
      </c>
      <c r="AO22" s="50">
        <v>-5</v>
      </c>
      <c r="AP22" s="50">
        <v>0</v>
      </c>
      <c r="AQ22" s="50">
        <v>0</v>
      </c>
    </row>
    <row r="23" spans="1:43" s="8" customFormat="1" ht="22.5" customHeight="1">
      <c r="A23" s="102" t="s">
        <v>323</v>
      </c>
      <c r="B23" s="195">
        <v>79004958178</v>
      </c>
      <c r="C23" s="101" t="s">
        <v>295</v>
      </c>
      <c r="D23" s="177"/>
      <c r="E23" s="106">
        <v>45107</v>
      </c>
      <c r="F23" s="50">
        <v>497</v>
      </c>
      <c r="G23" s="50">
        <v>3</v>
      </c>
      <c r="H23" s="50">
        <v>8</v>
      </c>
      <c r="I23" s="50">
        <v>327</v>
      </c>
      <c r="J23" s="50">
        <v>302</v>
      </c>
      <c r="K23" s="50">
        <v>0</v>
      </c>
      <c r="L23" s="50">
        <v>1</v>
      </c>
      <c r="M23" s="50">
        <v>144</v>
      </c>
      <c r="N23" s="50">
        <v>0</v>
      </c>
      <c r="O23" s="50">
        <v>1057</v>
      </c>
      <c r="P23" s="50">
        <v>207</v>
      </c>
      <c r="Q23" s="50">
        <v>791</v>
      </c>
      <c r="R23" s="50">
        <v>86</v>
      </c>
      <c r="S23" s="50">
        <v>0</v>
      </c>
      <c r="T23" s="50">
        <v>-26</v>
      </c>
      <c r="U23" s="50">
        <v>2</v>
      </c>
      <c r="V23" s="50">
        <v>0</v>
      </c>
      <c r="W23" s="50">
        <v>0</v>
      </c>
      <c r="X23" s="50">
        <v>1057</v>
      </c>
      <c r="Y23" s="50">
        <v>0</v>
      </c>
      <c r="Z23" s="50"/>
      <c r="AA23" s="50">
        <v>1057</v>
      </c>
      <c r="AB23" s="53">
        <v>2.13</v>
      </c>
      <c r="AC23" s="53">
        <v>2.13</v>
      </c>
      <c r="AD23" s="53">
        <v>2.13</v>
      </c>
      <c r="AE23" s="50">
        <v>0</v>
      </c>
      <c r="AF23" s="50">
        <v>2</v>
      </c>
      <c r="AG23" s="50">
        <v>0</v>
      </c>
      <c r="AH23" s="50">
        <v>0</v>
      </c>
      <c r="AI23" s="50">
        <v>216</v>
      </c>
      <c r="AJ23" s="50">
        <v>0</v>
      </c>
      <c r="AK23" s="50">
        <v>0</v>
      </c>
      <c r="AL23" s="50">
        <v>0</v>
      </c>
      <c r="AM23" s="50">
        <v>27</v>
      </c>
      <c r="AN23" s="50">
        <v>84</v>
      </c>
      <c r="AO23" s="50">
        <v>-27</v>
      </c>
      <c r="AP23" s="50">
        <v>0</v>
      </c>
      <c r="AQ23" s="50">
        <v>0</v>
      </c>
    </row>
    <row r="24" spans="1:43" s="8" customFormat="1" ht="22.5" customHeight="1">
      <c r="A24" s="102" t="s">
        <v>324</v>
      </c>
      <c r="B24" s="195">
        <v>67000736318</v>
      </c>
      <c r="C24" s="101" t="s">
        <v>295</v>
      </c>
      <c r="D24" s="177"/>
      <c r="E24" s="106">
        <v>45107</v>
      </c>
      <c r="F24" s="50">
        <v>2</v>
      </c>
      <c r="G24" s="50">
        <v>0</v>
      </c>
      <c r="H24" s="50">
        <v>0</v>
      </c>
      <c r="I24" s="50">
        <v>0</v>
      </c>
      <c r="J24" s="50">
        <v>0</v>
      </c>
      <c r="K24" s="50">
        <v>0</v>
      </c>
      <c r="L24" s="50">
        <v>0</v>
      </c>
      <c r="M24" s="50">
        <v>0</v>
      </c>
      <c r="N24" s="50">
        <v>0</v>
      </c>
      <c r="O24" s="50">
        <v>4</v>
      </c>
      <c r="P24" s="50">
        <v>4</v>
      </c>
      <c r="Q24" s="50">
        <v>0</v>
      </c>
      <c r="R24" s="50">
        <v>0</v>
      </c>
      <c r="S24" s="50">
        <v>0</v>
      </c>
      <c r="T24" s="50">
        <v>0</v>
      </c>
      <c r="U24" s="50">
        <v>0</v>
      </c>
      <c r="V24" s="50">
        <v>0</v>
      </c>
      <c r="W24" s="50">
        <v>0</v>
      </c>
      <c r="X24" s="50">
        <v>4</v>
      </c>
      <c r="Y24" s="50">
        <v>0</v>
      </c>
      <c r="Z24" s="50"/>
      <c r="AA24" s="50">
        <v>4</v>
      </c>
      <c r="AB24" s="53">
        <v>1.91</v>
      </c>
      <c r="AC24" s="53">
        <v>1.91</v>
      </c>
      <c r="AD24" s="53">
        <v>1.91</v>
      </c>
      <c r="AE24" s="50">
        <v>0</v>
      </c>
      <c r="AF24" s="50">
        <v>0</v>
      </c>
      <c r="AG24" s="50">
        <v>0</v>
      </c>
      <c r="AH24" s="50">
        <v>0</v>
      </c>
      <c r="AI24" s="50">
        <v>0</v>
      </c>
      <c r="AJ24" s="50">
        <v>0</v>
      </c>
      <c r="AK24" s="50">
        <v>0</v>
      </c>
      <c r="AL24" s="50">
        <v>0</v>
      </c>
      <c r="AM24" s="50">
        <v>0</v>
      </c>
      <c r="AN24" s="50">
        <v>0</v>
      </c>
      <c r="AO24" s="50">
        <v>0</v>
      </c>
      <c r="AP24" s="50">
        <v>0</v>
      </c>
      <c r="AQ24" s="50">
        <v>0</v>
      </c>
    </row>
    <row r="25" spans="1:43" s="8" customFormat="1" ht="22.5" customHeight="1">
      <c r="A25" s="102" t="s">
        <v>228</v>
      </c>
      <c r="B25" s="195">
        <v>64116987618</v>
      </c>
      <c r="C25" s="101" t="s">
        <v>301</v>
      </c>
      <c r="D25" s="177"/>
      <c r="E25" s="106">
        <v>44926</v>
      </c>
      <c r="F25" s="50">
        <v>537</v>
      </c>
      <c r="G25" s="50">
        <v>166</v>
      </c>
      <c r="H25" s="50">
        <v>91</v>
      </c>
      <c r="I25" s="50">
        <v>22</v>
      </c>
      <c r="J25" s="50">
        <v>380</v>
      </c>
      <c r="K25" s="50">
        <v>0</v>
      </c>
      <c r="L25" s="50">
        <v>63</v>
      </c>
      <c r="M25" s="50">
        <v>144</v>
      </c>
      <c r="N25" s="50">
        <v>-40</v>
      </c>
      <c r="O25" s="50">
        <v>743</v>
      </c>
      <c r="P25" s="50">
        <v>646</v>
      </c>
      <c r="Q25" s="50">
        <v>250</v>
      </c>
      <c r="R25" s="50">
        <v>-43</v>
      </c>
      <c r="S25" s="50">
        <v>-107</v>
      </c>
      <c r="T25" s="50">
        <v>120</v>
      </c>
      <c r="U25" s="50">
        <v>122</v>
      </c>
      <c r="V25" s="50">
        <v>0</v>
      </c>
      <c r="W25" s="50">
        <v>0</v>
      </c>
      <c r="X25" s="50">
        <v>743</v>
      </c>
      <c r="Y25" s="50">
        <v>0</v>
      </c>
      <c r="Z25" s="50"/>
      <c r="AA25" s="50">
        <v>743</v>
      </c>
      <c r="AB25" s="53">
        <v>1.38</v>
      </c>
      <c r="AC25" s="53">
        <v>1.38</v>
      </c>
      <c r="AD25" s="53">
        <v>1.38</v>
      </c>
      <c r="AE25" s="50">
        <v>86</v>
      </c>
      <c r="AF25" s="50">
        <v>0</v>
      </c>
      <c r="AG25" s="50">
        <v>179</v>
      </c>
      <c r="AH25" s="50">
        <v>0</v>
      </c>
      <c r="AI25" s="50">
        <v>0</v>
      </c>
      <c r="AJ25" s="50">
        <v>39</v>
      </c>
      <c r="AK25" s="50">
        <v>19</v>
      </c>
      <c r="AL25" s="50">
        <v>0</v>
      </c>
      <c r="AM25" s="50">
        <v>98</v>
      </c>
      <c r="AN25" s="50">
        <v>127</v>
      </c>
      <c r="AO25" s="50">
        <v>-169</v>
      </c>
      <c r="AP25" s="50">
        <v>0</v>
      </c>
      <c r="AQ25" s="50">
        <v>0</v>
      </c>
    </row>
    <row r="26" spans="1:43" s="8" customFormat="1" ht="22.5" customHeight="1">
      <c r="A26" s="102" t="s">
        <v>230</v>
      </c>
      <c r="B26" s="195">
        <v>47143864082</v>
      </c>
      <c r="C26" s="101" t="s">
        <v>301</v>
      </c>
      <c r="D26" s="177"/>
      <c r="E26" s="106">
        <v>45107</v>
      </c>
      <c r="F26" s="50">
        <v>286</v>
      </c>
      <c r="G26" s="50">
        <v>71</v>
      </c>
      <c r="H26" s="50">
        <v>64</v>
      </c>
      <c r="I26" s="50">
        <v>60</v>
      </c>
      <c r="J26" s="50">
        <v>114</v>
      </c>
      <c r="K26" s="50">
        <v>0</v>
      </c>
      <c r="L26" s="50">
        <v>42</v>
      </c>
      <c r="M26" s="50">
        <v>64</v>
      </c>
      <c r="N26" s="50">
        <v>0</v>
      </c>
      <c r="O26" s="50">
        <v>553</v>
      </c>
      <c r="P26" s="50">
        <v>858</v>
      </c>
      <c r="Q26" s="50">
        <v>-69</v>
      </c>
      <c r="R26" s="50">
        <v>32</v>
      </c>
      <c r="S26" s="50">
        <v>0</v>
      </c>
      <c r="T26" s="50">
        <v>32</v>
      </c>
      <c r="U26" s="50">
        <v>300</v>
      </c>
      <c r="V26" s="50">
        <v>0</v>
      </c>
      <c r="W26" s="50">
        <v>0</v>
      </c>
      <c r="X26" s="50">
        <v>553</v>
      </c>
      <c r="Y26" s="50">
        <v>60</v>
      </c>
      <c r="Z26" s="50"/>
      <c r="AA26" s="50">
        <v>613</v>
      </c>
      <c r="AB26" s="53">
        <v>1.93</v>
      </c>
      <c r="AC26" s="53">
        <v>1.93</v>
      </c>
      <c r="AD26" s="53">
        <v>2.14</v>
      </c>
      <c r="AE26" s="50">
        <v>11</v>
      </c>
      <c r="AF26" s="50">
        <v>0</v>
      </c>
      <c r="AG26" s="50">
        <v>26</v>
      </c>
      <c r="AH26" s="50">
        <v>0</v>
      </c>
      <c r="AI26" s="50">
        <v>0</v>
      </c>
      <c r="AJ26" s="50">
        <v>0</v>
      </c>
      <c r="AK26" s="50">
        <v>0</v>
      </c>
      <c r="AL26" s="50">
        <v>12</v>
      </c>
      <c r="AM26" s="50">
        <v>23</v>
      </c>
      <c r="AN26" s="50">
        <v>71</v>
      </c>
      <c r="AO26" s="50">
        <v>-30</v>
      </c>
      <c r="AP26" s="50">
        <v>0</v>
      </c>
      <c r="AQ26" s="50">
        <v>0</v>
      </c>
    </row>
    <row r="27" spans="1:43" s="8" customFormat="1" ht="22.5" customHeight="1">
      <c r="A27" s="102" t="s">
        <v>325</v>
      </c>
      <c r="B27" s="195">
        <v>86004127431</v>
      </c>
      <c r="C27" s="101" t="s">
        <v>295</v>
      </c>
      <c r="D27" s="177"/>
      <c r="E27" s="106">
        <v>45107</v>
      </c>
      <c r="F27" s="50">
        <v>2</v>
      </c>
      <c r="G27" s="50">
        <v>0</v>
      </c>
      <c r="H27" s="50">
        <v>0</v>
      </c>
      <c r="I27" s="50">
        <v>0</v>
      </c>
      <c r="J27" s="50">
        <v>1</v>
      </c>
      <c r="K27" s="50">
        <v>0</v>
      </c>
      <c r="L27" s="50">
        <v>0</v>
      </c>
      <c r="M27" s="50">
        <v>0</v>
      </c>
      <c r="N27" s="50">
        <v>-3</v>
      </c>
      <c r="O27" s="50">
        <v>4</v>
      </c>
      <c r="P27" s="50">
        <v>4</v>
      </c>
      <c r="Q27" s="50">
        <v>0</v>
      </c>
      <c r="R27" s="50">
        <v>0</v>
      </c>
      <c r="S27" s="50">
        <v>0</v>
      </c>
      <c r="T27" s="50">
        <v>0</v>
      </c>
      <c r="U27" s="50">
        <v>0</v>
      </c>
      <c r="V27" s="50">
        <v>0</v>
      </c>
      <c r="W27" s="50">
        <v>0</v>
      </c>
      <c r="X27" s="50">
        <v>4</v>
      </c>
      <c r="Y27" s="50">
        <v>0</v>
      </c>
      <c r="Z27" s="50"/>
      <c r="AA27" s="50">
        <v>4</v>
      </c>
      <c r="AB27" s="53">
        <v>1.85</v>
      </c>
      <c r="AC27" s="53">
        <v>1.85</v>
      </c>
      <c r="AD27" s="53">
        <v>1.85</v>
      </c>
      <c r="AE27" s="50">
        <v>0</v>
      </c>
      <c r="AF27" s="50">
        <v>0</v>
      </c>
      <c r="AG27" s="50">
        <v>0</v>
      </c>
      <c r="AH27" s="50">
        <v>0</v>
      </c>
      <c r="AI27" s="50">
        <v>0</v>
      </c>
      <c r="AJ27" s="50">
        <v>0</v>
      </c>
      <c r="AK27" s="50">
        <v>0</v>
      </c>
      <c r="AL27" s="50">
        <v>0</v>
      </c>
      <c r="AM27" s="50">
        <v>0</v>
      </c>
      <c r="AN27" s="50">
        <v>1</v>
      </c>
      <c r="AO27" s="50">
        <v>0</v>
      </c>
      <c r="AP27" s="50">
        <v>0</v>
      </c>
      <c r="AQ27" s="50">
        <v>0</v>
      </c>
    </row>
    <row r="28" spans="1:43" s="8" customFormat="1" ht="22.5" customHeight="1">
      <c r="A28" s="102" t="s">
        <v>326</v>
      </c>
      <c r="B28" s="195">
        <v>60130761116</v>
      </c>
      <c r="C28" s="101" t="s">
        <v>295</v>
      </c>
      <c r="D28" s="177" t="s">
        <v>38</v>
      </c>
      <c r="E28" s="106">
        <v>44926</v>
      </c>
      <c r="F28" s="50">
        <v>8</v>
      </c>
      <c r="G28" s="50">
        <v>1</v>
      </c>
      <c r="H28" s="50">
        <v>1</v>
      </c>
      <c r="I28" s="50">
        <v>5</v>
      </c>
      <c r="J28" s="50">
        <v>1</v>
      </c>
      <c r="K28" s="50">
        <v>0</v>
      </c>
      <c r="L28" s="50">
        <v>1</v>
      </c>
      <c r="M28" s="50">
        <v>1</v>
      </c>
      <c r="N28" s="50">
        <v>0</v>
      </c>
      <c r="O28" s="50"/>
      <c r="P28" s="50"/>
      <c r="Q28" s="50"/>
      <c r="R28" s="50"/>
      <c r="S28" s="50"/>
      <c r="T28" s="50"/>
      <c r="U28" s="50"/>
      <c r="V28" s="50"/>
      <c r="W28" s="50"/>
      <c r="X28" s="50"/>
      <c r="Y28" s="50"/>
      <c r="Z28" s="50">
        <v>24</v>
      </c>
      <c r="AA28" s="50">
        <v>24</v>
      </c>
      <c r="AB28" s="53">
        <v>0</v>
      </c>
      <c r="AC28" s="53">
        <v>0</v>
      </c>
      <c r="AD28" s="53">
        <v>3.11</v>
      </c>
      <c r="AE28" s="50">
        <v>0</v>
      </c>
      <c r="AF28" s="50">
        <v>0</v>
      </c>
      <c r="AG28" s="50">
        <v>0</v>
      </c>
      <c r="AH28" s="50">
        <v>0</v>
      </c>
      <c r="AI28" s="50">
        <v>0</v>
      </c>
      <c r="AJ28" s="50">
        <v>0</v>
      </c>
      <c r="AK28" s="50">
        <v>0</v>
      </c>
      <c r="AL28" s="50">
        <v>0</v>
      </c>
      <c r="AM28" s="50">
        <v>0</v>
      </c>
      <c r="AN28" s="50">
        <v>0</v>
      </c>
      <c r="AO28" s="50">
        <v>0</v>
      </c>
      <c r="AP28" s="50">
        <v>0</v>
      </c>
      <c r="AQ28" s="50">
        <v>0</v>
      </c>
    </row>
    <row r="29" spans="1:43" s="8" customFormat="1" ht="22.5" customHeight="1">
      <c r="A29" s="102" t="s">
        <v>327</v>
      </c>
      <c r="B29" s="195">
        <v>92088684799</v>
      </c>
      <c r="C29" s="101" t="s">
        <v>295</v>
      </c>
      <c r="D29" s="177"/>
      <c r="E29" s="106">
        <v>45107</v>
      </c>
      <c r="F29" s="50">
        <v>9</v>
      </c>
      <c r="G29" s="50">
        <v>0</v>
      </c>
      <c r="H29" s="50">
        <v>0</v>
      </c>
      <c r="I29" s="50">
        <v>0</v>
      </c>
      <c r="J29" s="50">
        <v>0</v>
      </c>
      <c r="K29" s="50">
        <v>9</v>
      </c>
      <c r="L29" s="50">
        <v>0</v>
      </c>
      <c r="M29" s="50">
        <v>0</v>
      </c>
      <c r="N29" s="50">
        <v>0</v>
      </c>
      <c r="O29" s="50">
        <v>12</v>
      </c>
      <c r="P29" s="50">
        <v>10</v>
      </c>
      <c r="Q29" s="50">
        <v>1</v>
      </c>
      <c r="R29" s="50">
        <v>0</v>
      </c>
      <c r="S29" s="50">
        <v>0</v>
      </c>
      <c r="T29" s="50">
        <v>0</v>
      </c>
      <c r="U29" s="50">
        <v>0</v>
      </c>
      <c r="V29" s="50">
        <v>0</v>
      </c>
      <c r="W29" s="50">
        <v>0</v>
      </c>
      <c r="X29" s="50">
        <v>12</v>
      </c>
      <c r="Y29" s="50">
        <v>0</v>
      </c>
      <c r="Z29" s="50"/>
      <c r="AA29" s="50">
        <v>12</v>
      </c>
      <c r="AB29" s="53">
        <v>1.35</v>
      </c>
      <c r="AC29" s="53">
        <v>1.35</v>
      </c>
      <c r="AD29" s="53">
        <v>1.35</v>
      </c>
      <c r="AE29" s="50">
        <v>0</v>
      </c>
      <c r="AF29" s="50">
        <v>0</v>
      </c>
      <c r="AG29" s="50">
        <v>0</v>
      </c>
      <c r="AH29" s="50">
        <v>0</v>
      </c>
      <c r="AI29" s="50">
        <v>0</v>
      </c>
      <c r="AJ29" s="50">
        <v>0</v>
      </c>
      <c r="AK29" s="50">
        <v>0</v>
      </c>
      <c r="AL29" s="50">
        <v>0</v>
      </c>
      <c r="AM29" s="50">
        <v>0</v>
      </c>
      <c r="AN29" s="50">
        <v>0</v>
      </c>
      <c r="AO29" s="50">
        <v>0</v>
      </c>
      <c r="AP29" s="50">
        <v>0</v>
      </c>
      <c r="AQ29" s="50">
        <v>0</v>
      </c>
    </row>
    <row r="30" spans="1:43" s="8" customFormat="1" ht="22.5" customHeight="1">
      <c r="A30" s="102" t="s">
        <v>328</v>
      </c>
      <c r="B30" s="195">
        <v>50069196756</v>
      </c>
      <c r="C30" s="101" t="s">
        <v>295</v>
      </c>
      <c r="D30" s="177"/>
      <c r="E30" s="106">
        <v>45107</v>
      </c>
      <c r="F30" s="50">
        <v>5</v>
      </c>
      <c r="G30" s="50">
        <v>0</v>
      </c>
      <c r="H30" s="50">
        <v>0</v>
      </c>
      <c r="I30" s="50">
        <v>0</v>
      </c>
      <c r="J30" s="50">
        <v>0</v>
      </c>
      <c r="K30" s="50">
        <v>0</v>
      </c>
      <c r="L30" s="50">
        <v>0</v>
      </c>
      <c r="M30" s="50">
        <v>0</v>
      </c>
      <c r="N30" s="50">
        <v>0</v>
      </c>
      <c r="O30" s="50">
        <v>9</v>
      </c>
      <c r="P30" s="50">
        <v>3</v>
      </c>
      <c r="Q30" s="50">
        <v>6</v>
      </c>
      <c r="R30" s="50">
        <v>0</v>
      </c>
      <c r="S30" s="50">
        <v>0</v>
      </c>
      <c r="T30" s="50">
        <v>0</v>
      </c>
      <c r="U30" s="50">
        <v>0</v>
      </c>
      <c r="V30" s="50">
        <v>0</v>
      </c>
      <c r="W30" s="50">
        <v>0</v>
      </c>
      <c r="X30" s="50">
        <v>9</v>
      </c>
      <c r="Y30" s="50">
        <v>0</v>
      </c>
      <c r="Z30" s="50"/>
      <c r="AA30" s="50">
        <v>9</v>
      </c>
      <c r="AB30" s="53">
        <v>1.76</v>
      </c>
      <c r="AC30" s="53">
        <v>1.76</v>
      </c>
      <c r="AD30" s="53">
        <v>1.76</v>
      </c>
      <c r="AE30" s="50">
        <v>0</v>
      </c>
      <c r="AF30" s="50">
        <v>0</v>
      </c>
      <c r="AG30" s="50">
        <v>0</v>
      </c>
      <c r="AH30" s="50">
        <v>0</v>
      </c>
      <c r="AI30" s="50">
        <v>0</v>
      </c>
      <c r="AJ30" s="50">
        <v>0</v>
      </c>
      <c r="AK30" s="50">
        <v>0</v>
      </c>
      <c r="AL30" s="50">
        <v>0</v>
      </c>
      <c r="AM30" s="50">
        <v>0</v>
      </c>
      <c r="AN30" s="50">
        <v>0</v>
      </c>
      <c r="AO30" s="50">
        <v>0</v>
      </c>
      <c r="AP30" s="50">
        <v>0</v>
      </c>
      <c r="AQ30" s="50">
        <v>0</v>
      </c>
    </row>
    <row r="31" spans="1:43" s="8" customFormat="1" ht="22.5" customHeight="1">
      <c r="A31" s="102" t="s">
        <v>329</v>
      </c>
      <c r="B31" s="195">
        <v>11124040768</v>
      </c>
      <c r="C31" s="101" t="s">
        <v>295</v>
      </c>
      <c r="D31" s="177" t="s">
        <v>38</v>
      </c>
      <c r="E31" s="106">
        <v>45016</v>
      </c>
      <c r="F31" s="50">
        <v>5</v>
      </c>
      <c r="G31" s="50">
        <v>0</v>
      </c>
      <c r="H31" s="50">
        <v>0</v>
      </c>
      <c r="I31" s="50">
        <v>0</v>
      </c>
      <c r="J31" s="50">
        <v>0</v>
      </c>
      <c r="K31" s="50">
        <v>0</v>
      </c>
      <c r="L31" s="50">
        <v>0</v>
      </c>
      <c r="M31" s="50">
        <v>0</v>
      </c>
      <c r="N31" s="50">
        <v>0</v>
      </c>
      <c r="O31" s="50"/>
      <c r="P31" s="50"/>
      <c r="Q31" s="50"/>
      <c r="R31" s="50"/>
      <c r="S31" s="50"/>
      <c r="T31" s="50"/>
      <c r="U31" s="50"/>
      <c r="V31" s="50"/>
      <c r="W31" s="50"/>
      <c r="X31" s="50"/>
      <c r="Y31" s="50"/>
      <c r="Z31" s="50">
        <v>7</v>
      </c>
      <c r="AA31" s="50">
        <v>7</v>
      </c>
      <c r="AB31" s="53">
        <v>0</v>
      </c>
      <c r="AC31" s="53">
        <v>0</v>
      </c>
      <c r="AD31" s="53">
        <v>1.43</v>
      </c>
      <c r="AE31" s="50">
        <v>0</v>
      </c>
      <c r="AF31" s="50">
        <v>0</v>
      </c>
      <c r="AG31" s="50">
        <v>0</v>
      </c>
      <c r="AH31" s="50">
        <v>0</v>
      </c>
      <c r="AI31" s="50">
        <v>0</v>
      </c>
      <c r="AJ31" s="50">
        <v>0</v>
      </c>
      <c r="AK31" s="50">
        <v>0</v>
      </c>
      <c r="AL31" s="50">
        <v>0</v>
      </c>
      <c r="AM31" s="50">
        <v>0</v>
      </c>
      <c r="AN31" s="50">
        <v>0</v>
      </c>
      <c r="AO31" s="50">
        <v>0</v>
      </c>
      <c r="AP31" s="50">
        <v>0</v>
      </c>
      <c r="AQ31" s="50">
        <v>0</v>
      </c>
    </row>
    <row r="32" spans="1:43" s="8" customFormat="1" ht="22.5" customHeight="1">
      <c r="A32" s="102" t="s">
        <v>232</v>
      </c>
      <c r="B32" s="195">
        <v>67000006486</v>
      </c>
      <c r="C32" s="101" t="s">
        <v>301</v>
      </c>
      <c r="D32" s="177"/>
      <c r="E32" s="106">
        <v>45107</v>
      </c>
      <c r="F32" s="50">
        <v>52</v>
      </c>
      <c r="G32" s="50">
        <v>15</v>
      </c>
      <c r="H32" s="50">
        <v>14</v>
      </c>
      <c r="I32" s="50">
        <v>3</v>
      </c>
      <c r="J32" s="50">
        <v>28</v>
      </c>
      <c r="K32" s="50">
        <v>0</v>
      </c>
      <c r="L32" s="50">
        <v>6</v>
      </c>
      <c r="M32" s="50">
        <v>13</v>
      </c>
      <c r="N32" s="50">
        <v>0</v>
      </c>
      <c r="O32" s="50">
        <v>221</v>
      </c>
      <c r="P32" s="50">
        <v>7</v>
      </c>
      <c r="Q32" s="50">
        <v>142</v>
      </c>
      <c r="R32" s="50">
        <v>36</v>
      </c>
      <c r="S32" s="50">
        <v>25</v>
      </c>
      <c r="T32" s="50">
        <v>12</v>
      </c>
      <c r="U32" s="50">
        <v>1</v>
      </c>
      <c r="V32" s="50">
        <v>0</v>
      </c>
      <c r="W32" s="50">
        <v>0</v>
      </c>
      <c r="X32" s="50">
        <v>221</v>
      </c>
      <c r="Y32" s="50">
        <v>0</v>
      </c>
      <c r="Z32" s="50"/>
      <c r="AA32" s="50">
        <v>221</v>
      </c>
      <c r="AB32" s="53">
        <v>4.25</v>
      </c>
      <c r="AC32" s="53">
        <v>4.25</v>
      </c>
      <c r="AD32" s="53">
        <v>4.25</v>
      </c>
      <c r="AE32" s="50">
        <v>0</v>
      </c>
      <c r="AF32" s="50">
        <v>2</v>
      </c>
      <c r="AG32" s="50">
        <v>4</v>
      </c>
      <c r="AH32" s="50">
        <v>0</v>
      </c>
      <c r="AI32" s="50">
        <v>0</v>
      </c>
      <c r="AJ32" s="50">
        <v>0</v>
      </c>
      <c r="AK32" s="50">
        <v>5</v>
      </c>
      <c r="AL32" s="50">
        <v>0</v>
      </c>
      <c r="AM32" s="50">
        <v>2</v>
      </c>
      <c r="AN32" s="50">
        <v>20</v>
      </c>
      <c r="AO32" s="50">
        <v>-4</v>
      </c>
      <c r="AP32" s="50">
        <v>0</v>
      </c>
      <c r="AQ32" s="50">
        <v>0</v>
      </c>
    </row>
    <row r="33" spans="1:43" s="8" customFormat="1" ht="22.5" customHeight="1">
      <c r="A33" s="102" t="s">
        <v>330</v>
      </c>
      <c r="B33" s="195">
        <v>18009129793</v>
      </c>
      <c r="C33" s="101" t="s">
        <v>301</v>
      </c>
      <c r="D33" s="177"/>
      <c r="E33" s="106">
        <v>45107</v>
      </c>
      <c r="F33" s="50">
        <v>5</v>
      </c>
      <c r="G33" s="50">
        <v>0</v>
      </c>
      <c r="H33" s="50">
        <v>2</v>
      </c>
      <c r="I33" s="50">
        <v>1</v>
      </c>
      <c r="J33" s="50">
        <v>1</v>
      </c>
      <c r="K33" s="50">
        <v>0</v>
      </c>
      <c r="L33" s="50">
        <v>1</v>
      </c>
      <c r="M33" s="50">
        <v>1</v>
      </c>
      <c r="N33" s="50">
        <v>0</v>
      </c>
      <c r="O33" s="50">
        <v>13</v>
      </c>
      <c r="P33" s="50">
        <v>53</v>
      </c>
      <c r="Q33" s="50">
        <v>-46</v>
      </c>
      <c r="R33" s="50">
        <v>-3</v>
      </c>
      <c r="S33" s="50">
        <v>0</v>
      </c>
      <c r="T33" s="50">
        <v>8</v>
      </c>
      <c r="U33" s="50">
        <v>0</v>
      </c>
      <c r="V33" s="50">
        <v>0</v>
      </c>
      <c r="W33" s="50">
        <v>0</v>
      </c>
      <c r="X33" s="50">
        <v>13</v>
      </c>
      <c r="Y33" s="50">
        <v>1</v>
      </c>
      <c r="Z33" s="50"/>
      <c r="AA33" s="50">
        <v>13</v>
      </c>
      <c r="AB33" s="53">
        <v>2.5299999999999998</v>
      </c>
      <c r="AC33" s="53">
        <v>2.5299999999999998</v>
      </c>
      <c r="AD33" s="53">
        <v>2.68</v>
      </c>
      <c r="AE33" s="50">
        <v>0</v>
      </c>
      <c r="AF33" s="50">
        <v>0</v>
      </c>
      <c r="AG33" s="50">
        <v>0</v>
      </c>
      <c r="AH33" s="50">
        <v>0</v>
      </c>
      <c r="AI33" s="50">
        <v>0</v>
      </c>
      <c r="AJ33" s="50">
        <v>0</v>
      </c>
      <c r="AK33" s="50">
        <v>0</v>
      </c>
      <c r="AL33" s="50">
        <v>0</v>
      </c>
      <c r="AM33" s="50">
        <v>0</v>
      </c>
      <c r="AN33" s="50">
        <v>1</v>
      </c>
      <c r="AO33" s="50">
        <v>0</v>
      </c>
      <c r="AP33" s="50">
        <v>0</v>
      </c>
      <c r="AQ33" s="50">
        <v>0</v>
      </c>
    </row>
    <row r="34" spans="1:43" s="8" customFormat="1" ht="22.5" customHeight="1">
      <c r="A34" s="102" t="s">
        <v>331</v>
      </c>
      <c r="B34" s="195">
        <v>47163108861</v>
      </c>
      <c r="C34" s="101" t="s">
        <v>295</v>
      </c>
      <c r="D34" s="177" t="s">
        <v>38</v>
      </c>
      <c r="E34" s="106">
        <v>44926</v>
      </c>
      <c r="F34" s="50">
        <v>152</v>
      </c>
      <c r="G34" s="50">
        <v>28</v>
      </c>
      <c r="H34" s="50">
        <v>27</v>
      </c>
      <c r="I34" s="50">
        <v>66</v>
      </c>
      <c r="J34" s="50">
        <v>51</v>
      </c>
      <c r="K34" s="50">
        <v>0</v>
      </c>
      <c r="L34" s="50">
        <v>12</v>
      </c>
      <c r="M34" s="50">
        <v>31</v>
      </c>
      <c r="N34" s="50">
        <v>0</v>
      </c>
      <c r="O34" s="50"/>
      <c r="P34" s="50"/>
      <c r="Q34" s="50"/>
      <c r="R34" s="50"/>
      <c r="S34" s="50"/>
      <c r="T34" s="50"/>
      <c r="U34" s="50"/>
      <c r="V34" s="50"/>
      <c r="W34" s="50"/>
      <c r="X34" s="50"/>
      <c r="Y34" s="50"/>
      <c r="Z34" s="50">
        <v>239</v>
      </c>
      <c r="AA34" s="50">
        <v>239</v>
      </c>
      <c r="AB34" s="53">
        <v>0</v>
      </c>
      <c r="AC34" s="53">
        <v>0</v>
      </c>
      <c r="AD34" s="53">
        <v>1.57</v>
      </c>
      <c r="AE34" s="50">
        <v>6</v>
      </c>
      <c r="AF34" s="50">
        <v>0</v>
      </c>
      <c r="AG34" s="50">
        <v>12</v>
      </c>
      <c r="AH34" s="50">
        <v>0</v>
      </c>
      <c r="AI34" s="50">
        <v>23</v>
      </c>
      <c r="AJ34" s="50">
        <v>0</v>
      </c>
      <c r="AK34" s="50">
        <v>0</v>
      </c>
      <c r="AL34" s="50">
        <v>0</v>
      </c>
      <c r="AM34" s="50">
        <v>3</v>
      </c>
      <c r="AN34" s="50">
        <v>21</v>
      </c>
      <c r="AO34" s="50">
        <v>-13</v>
      </c>
      <c r="AP34" s="50">
        <v>0</v>
      </c>
      <c r="AQ34" s="50">
        <v>0</v>
      </c>
    </row>
    <row r="35" spans="1:43" s="8" customFormat="1" ht="22.5" customHeight="1">
      <c r="A35" s="102" t="s">
        <v>332</v>
      </c>
      <c r="B35" s="195">
        <v>64075279908</v>
      </c>
      <c r="C35" s="101" t="s">
        <v>295</v>
      </c>
      <c r="D35" s="177"/>
      <c r="E35" s="106">
        <v>44926</v>
      </c>
      <c r="F35" s="50">
        <v>5</v>
      </c>
      <c r="G35" s="50">
        <v>0</v>
      </c>
      <c r="H35" s="50">
        <v>0</v>
      </c>
      <c r="I35" s="50">
        <v>1</v>
      </c>
      <c r="J35" s="50">
        <v>1</v>
      </c>
      <c r="K35" s="50">
        <v>0</v>
      </c>
      <c r="L35" s="50">
        <v>0</v>
      </c>
      <c r="M35" s="50">
        <v>0</v>
      </c>
      <c r="N35" s="50">
        <v>0</v>
      </c>
      <c r="O35" s="50">
        <v>40</v>
      </c>
      <c r="P35" s="50">
        <v>16</v>
      </c>
      <c r="Q35" s="50">
        <v>18</v>
      </c>
      <c r="R35" s="50">
        <v>6</v>
      </c>
      <c r="S35" s="50">
        <v>0</v>
      </c>
      <c r="T35" s="50">
        <v>0</v>
      </c>
      <c r="U35" s="50">
        <v>1</v>
      </c>
      <c r="V35" s="50">
        <v>0</v>
      </c>
      <c r="W35" s="50">
        <v>0</v>
      </c>
      <c r="X35" s="50">
        <v>40</v>
      </c>
      <c r="Y35" s="50">
        <v>0</v>
      </c>
      <c r="Z35" s="50"/>
      <c r="AA35" s="50">
        <v>40</v>
      </c>
      <c r="AB35" s="53">
        <v>7.9</v>
      </c>
      <c r="AC35" s="53">
        <v>7.9</v>
      </c>
      <c r="AD35" s="53">
        <v>7.9</v>
      </c>
      <c r="AE35" s="50">
        <v>0</v>
      </c>
      <c r="AF35" s="50">
        <v>0</v>
      </c>
      <c r="AG35" s="50">
        <v>0</v>
      </c>
      <c r="AH35" s="50">
        <v>0</v>
      </c>
      <c r="AI35" s="50">
        <v>1</v>
      </c>
      <c r="AJ35" s="50">
        <v>0</v>
      </c>
      <c r="AK35" s="50">
        <v>0</v>
      </c>
      <c r="AL35" s="50">
        <v>0</v>
      </c>
      <c r="AM35" s="50">
        <v>0</v>
      </c>
      <c r="AN35" s="50">
        <v>1</v>
      </c>
      <c r="AO35" s="50">
        <v>0</v>
      </c>
      <c r="AP35" s="50">
        <v>0</v>
      </c>
      <c r="AQ35" s="50">
        <v>0</v>
      </c>
    </row>
    <row r="36" spans="1:43" s="8" customFormat="1" ht="22.5" customHeight="1">
      <c r="A36" s="102" t="s">
        <v>333</v>
      </c>
      <c r="B36" s="195">
        <v>16008427450</v>
      </c>
      <c r="C36" s="101" t="s">
        <v>295</v>
      </c>
      <c r="D36" s="177"/>
      <c r="E36" s="106">
        <v>44926</v>
      </c>
      <c r="F36" s="50">
        <v>122</v>
      </c>
      <c r="G36" s="50">
        <v>51</v>
      </c>
      <c r="H36" s="50">
        <v>17</v>
      </c>
      <c r="I36" s="50">
        <v>42</v>
      </c>
      <c r="J36" s="50">
        <v>19</v>
      </c>
      <c r="K36" s="50">
        <v>0</v>
      </c>
      <c r="L36" s="50">
        <v>7</v>
      </c>
      <c r="M36" s="50">
        <v>14</v>
      </c>
      <c r="N36" s="50">
        <v>0</v>
      </c>
      <c r="O36" s="50">
        <v>367</v>
      </c>
      <c r="P36" s="50">
        <v>132</v>
      </c>
      <c r="Q36" s="50">
        <v>216</v>
      </c>
      <c r="R36" s="50">
        <v>26</v>
      </c>
      <c r="S36" s="50">
        <v>0</v>
      </c>
      <c r="T36" s="50">
        <v>1</v>
      </c>
      <c r="U36" s="50">
        <v>9</v>
      </c>
      <c r="V36" s="50">
        <v>0</v>
      </c>
      <c r="W36" s="50">
        <v>0</v>
      </c>
      <c r="X36" s="50">
        <v>367</v>
      </c>
      <c r="Y36" s="50">
        <v>0</v>
      </c>
      <c r="Z36" s="50"/>
      <c r="AA36" s="50">
        <v>367</v>
      </c>
      <c r="AB36" s="53">
        <v>3.01</v>
      </c>
      <c r="AC36" s="53">
        <v>3.01</v>
      </c>
      <c r="AD36" s="53">
        <v>3.01</v>
      </c>
      <c r="AE36" s="50">
        <v>0</v>
      </c>
      <c r="AF36" s="50">
        <v>1</v>
      </c>
      <c r="AG36" s="50">
        <v>12</v>
      </c>
      <c r="AH36" s="50">
        <v>0</v>
      </c>
      <c r="AI36" s="50">
        <v>5</v>
      </c>
      <c r="AJ36" s="50">
        <v>5</v>
      </c>
      <c r="AK36" s="50">
        <v>0</v>
      </c>
      <c r="AL36" s="50">
        <v>0</v>
      </c>
      <c r="AM36" s="50">
        <v>0</v>
      </c>
      <c r="AN36" s="50">
        <v>5</v>
      </c>
      <c r="AO36" s="50">
        <v>-9</v>
      </c>
      <c r="AP36" s="50">
        <v>0</v>
      </c>
      <c r="AQ36" s="50">
        <v>0</v>
      </c>
    </row>
    <row r="37" spans="1:43" s="8" customFormat="1" ht="22.5" customHeight="1">
      <c r="A37" s="102" t="s">
        <v>422</v>
      </c>
      <c r="B37" s="195">
        <v>11052179647</v>
      </c>
      <c r="C37" s="101" t="s">
        <v>295</v>
      </c>
      <c r="D37" s="102"/>
      <c r="E37" s="106">
        <v>44926</v>
      </c>
      <c r="F37" s="50">
        <v>15</v>
      </c>
      <c r="G37" s="50">
        <v>5</v>
      </c>
      <c r="H37" s="50">
        <v>0</v>
      </c>
      <c r="I37" s="50">
        <v>0</v>
      </c>
      <c r="J37" s="50">
        <v>12</v>
      </c>
      <c r="K37" s="50">
        <v>0</v>
      </c>
      <c r="L37" s="50">
        <v>1</v>
      </c>
      <c r="M37" s="50">
        <v>3</v>
      </c>
      <c r="N37" s="50">
        <v>0</v>
      </c>
      <c r="O37" s="50">
        <v>51</v>
      </c>
      <c r="P37" s="50">
        <v>1064</v>
      </c>
      <c r="Q37" s="50">
        <v>-1006</v>
      </c>
      <c r="R37" s="50">
        <v>-2</v>
      </c>
      <c r="S37" s="50">
        <v>0</v>
      </c>
      <c r="T37" s="50">
        <v>0</v>
      </c>
      <c r="U37" s="50">
        <v>5</v>
      </c>
      <c r="V37" s="50">
        <v>0</v>
      </c>
      <c r="W37" s="50">
        <v>0</v>
      </c>
      <c r="X37" s="50">
        <v>51</v>
      </c>
      <c r="Y37" s="50">
        <v>0</v>
      </c>
      <c r="Z37" s="50"/>
      <c r="AA37" s="50">
        <v>51</v>
      </c>
      <c r="AB37" s="53">
        <v>3.5</v>
      </c>
      <c r="AC37" s="53">
        <v>3.5</v>
      </c>
      <c r="AD37" s="53">
        <v>3.5</v>
      </c>
      <c r="AE37" s="50">
        <v>1</v>
      </c>
      <c r="AF37" s="50">
        <v>0</v>
      </c>
      <c r="AG37" s="50">
        <v>4</v>
      </c>
      <c r="AH37" s="50">
        <v>0</v>
      </c>
      <c r="AI37" s="50">
        <v>4</v>
      </c>
      <c r="AJ37" s="50">
        <v>0</v>
      </c>
      <c r="AK37" s="50">
        <v>1</v>
      </c>
      <c r="AL37" s="50">
        <v>0</v>
      </c>
      <c r="AM37" s="50">
        <v>3</v>
      </c>
      <c r="AN37" s="50">
        <v>4</v>
      </c>
      <c r="AO37" s="50">
        <v>-6</v>
      </c>
      <c r="AP37" s="50">
        <v>0</v>
      </c>
      <c r="AQ37" s="50">
        <v>0</v>
      </c>
    </row>
    <row r="38" spans="1:43" s="8" customFormat="1" ht="22.5" customHeight="1">
      <c r="A38" s="102" t="s">
        <v>334</v>
      </c>
      <c r="B38" s="195">
        <v>18964580576</v>
      </c>
      <c r="C38" s="101" t="s">
        <v>295</v>
      </c>
      <c r="D38" s="177" t="s">
        <v>38</v>
      </c>
      <c r="E38" s="106">
        <v>44926</v>
      </c>
      <c r="F38" s="50">
        <v>16</v>
      </c>
      <c r="G38" s="50">
        <v>0</v>
      </c>
      <c r="H38" s="50">
        <v>0</v>
      </c>
      <c r="I38" s="50">
        <v>0</v>
      </c>
      <c r="J38" s="50">
        <v>11</v>
      </c>
      <c r="K38" s="50">
        <v>0</v>
      </c>
      <c r="L38" s="50">
        <v>5</v>
      </c>
      <c r="M38" s="50">
        <v>0</v>
      </c>
      <c r="N38" s="50">
        <v>0</v>
      </c>
      <c r="O38" s="50"/>
      <c r="P38" s="50"/>
      <c r="Q38" s="50"/>
      <c r="R38" s="50"/>
      <c r="S38" s="50"/>
      <c r="T38" s="50"/>
      <c r="U38" s="50"/>
      <c r="V38" s="50"/>
      <c r="W38" s="50"/>
      <c r="X38" s="50"/>
      <c r="Y38" s="50"/>
      <c r="Z38" s="50">
        <v>39</v>
      </c>
      <c r="AA38" s="50">
        <v>39</v>
      </c>
      <c r="AB38" s="53">
        <v>0</v>
      </c>
      <c r="AC38" s="53">
        <v>0</v>
      </c>
      <c r="AD38" s="53">
        <v>2.5099999999999998</v>
      </c>
      <c r="AE38" s="50">
        <v>0</v>
      </c>
      <c r="AF38" s="50">
        <v>0</v>
      </c>
      <c r="AG38" s="50">
        <v>0</v>
      </c>
      <c r="AH38" s="50">
        <v>0</v>
      </c>
      <c r="AI38" s="50">
        <v>0</v>
      </c>
      <c r="AJ38" s="50">
        <v>0</v>
      </c>
      <c r="AK38" s="50">
        <v>0</v>
      </c>
      <c r="AL38" s="50">
        <v>0</v>
      </c>
      <c r="AM38" s="50">
        <v>0</v>
      </c>
      <c r="AN38" s="50">
        <v>10</v>
      </c>
      <c r="AO38" s="50">
        <v>0</v>
      </c>
      <c r="AP38" s="50">
        <v>0</v>
      </c>
      <c r="AQ38" s="50">
        <v>0</v>
      </c>
    </row>
    <row r="39" spans="1:43" s="8" customFormat="1" ht="22.5" customHeight="1">
      <c r="A39" s="102" t="s">
        <v>234</v>
      </c>
      <c r="B39" s="195">
        <v>72060237774</v>
      </c>
      <c r="C39" s="101" t="s">
        <v>301</v>
      </c>
      <c r="D39" s="177"/>
      <c r="E39" s="106">
        <v>45107</v>
      </c>
      <c r="F39" s="50">
        <v>83</v>
      </c>
      <c r="G39" s="50">
        <v>31</v>
      </c>
      <c r="H39" s="50">
        <v>20</v>
      </c>
      <c r="I39" s="50">
        <v>4</v>
      </c>
      <c r="J39" s="50">
        <v>39</v>
      </c>
      <c r="K39" s="50">
        <v>0</v>
      </c>
      <c r="L39" s="50">
        <v>9</v>
      </c>
      <c r="M39" s="50">
        <v>21</v>
      </c>
      <c r="N39" s="50">
        <v>0</v>
      </c>
      <c r="O39" s="50">
        <v>137</v>
      </c>
      <c r="P39" s="50">
        <v>24</v>
      </c>
      <c r="Q39" s="50">
        <v>109</v>
      </c>
      <c r="R39" s="50">
        <v>19</v>
      </c>
      <c r="S39" s="50">
        <v>0</v>
      </c>
      <c r="T39" s="50">
        <v>22</v>
      </c>
      <c r="U39" s="50">
        <v>36</v>
      </c>
      <c r="V39" s="50">
        <v>0</v>
      </c>
      <c r="W39" s="50">
        <v>0</v>
      </c>
      <c r="X39" s="50">
        <v>137</v>
      </c>
      <c r="Y39" s="50">
        <v>17</v>
      </c>
      <c r="Z39" s="50"/>
      <c r="AA39" s="50">
        <v>154</v>
      </c>
      <c r="AB39" s="53">
        <v>1.65</v>
      </c>
      <c r="AC39" s="53">
        <v>1.65</v>
      </c>
      <c r="AD39" s="53">
        <v>1.85</v>
      </c>
      <c r="AE39" s="50">
        <v>0</v>
      </c>
      <c r="AF39" s="50">
        <v>2</v>
      </c>
      <c r="AG39" s="50">
        <v>7</v>
      </c>
      <c r="AH39" s="50">
        <v>0</v>
      </c>
      <c r="AI39" s="50">
        <v>0</v>
      </c>
      <c r="AJ39" s="50">
        <v>0</v>
      </c>
      <c r="AK39" s="50">
        <v>11</v>
      </c>
      <c r="AL39" s="50">
        <v>16</v>
      </c>
      <c r="AM39" s="50">
        <v>2</v>
      </c>
      <c r="AN39" s="50">
        <v>13</v>
      </c>
      <c r="AO39" s="50">
        <v>-12</v>
      </c>
      <c r="AP39" s="50">
        <v>0</v>
      </c>
      <c r="AQ39" s="50">
        <v>0</v>
      </c>
    </row>
    <row r="40" spans="1:43" s="8" customFormat="1" ht="22.5" customHeight="1">
      <c r="A40" s="102" t="s">
        <v>335</v>
      </c>
      <c r="B40" s="195">
        <v>37619174926</v>
      </c>
      <c r="C40" s="101" t="s">
        <v>301</v>
      </c>
      <c r="D40" s="177"/>
      <c r="E40" s="106">
        <v>44926</v>
      </c>
      <c r="F40" s="50">
        <v>10</v>
      </c>
      <c r="G40" s="50">
        <v>1</v>
      </c>
      <c r="H40" s="50">
        <v>1</v>
      </c>
      <c r="I40" s="50">
        <v>7</v>
      </c>
      <c r="J40" s="50">
        <v>4</v>
      </c>
      <c r="K40" s="50">
        <v>0</v>
      </c>
      <c r="L40" s="50">
        <v>0</v>
      </c>
      <c r="M40" s="50">
        <v>2</v>
      </c>
      <c r="N40" s="50">
        <v>0</v>
      </c>
      <c r="O40" s="50">
        <v>85</v>
      </c>
      <c r="P40" s="50">
        <v>126</v>
      </c>
      <c r="Q40" s="50">
        <v>15</v>
      </c>
      <c r="R40" s="50">
        <v>-23</v>
      </c>
      <c r="S40" s="50">
        <v>-12</v>
      </c>
      <c r="T40" s="50">
        <v>1</v>
      </c>
      <c r="U40" s="50">
        <v>22</v>
      </c>
      <c r="V40" s="50">
        <v>0</v>
      </c>
      <c r="W40" s="50">
        <v>0</v>
      </c>
      <c r="X40" s="50">
        <v>85</v>
      </c>
      <c r="Y40" s="50">
        <v>0</v>
      </c>
      <c r="Z40" s="50"/>
      <c r="AA40" s="50">
        <v>85</v>
      </c>
      <c r="AB40" s="53">
        <v>8.49</v>
      </c>
      <c r="AC40" s="53">
        <v>8.49</v>
      </c>
      <c r="AD40" s="53">
        <v>8.49</v>
      </c>
      <c r="AE40" s="50">
        <v>0</v>
      </c>
      <c r="AF40" s="50">
        <v>0</v>
      </c>
      <c r="AG40" s="50">
        <v>0</v>
      </c>
      <c r="AH40" s="50">
        <v>0</v>
      </c>
      <c r="AI40" s="50">
        <v>3</v>
      </c>
      <c r="AJ40" s="50">
        <v>0</v>
      </c>
      <c r="AK40" s="50">
        <v>0</v>
      </c>
      <c r="AL40" s="50">
        <v>0</v>
      </c>
      <c r="AM40" s="50">
        <v>1</v>
      </c>
      <c r="AN40" s="50">
        <v>0</v>
      </c>
      <c r="AO40" s="50">
        <v>-1</v>
      </c>
      <c r="AP40" s="50">
        <v>0</v>
      </c>
      <c r="AQ40" s="50">
        <v>0</v>
      </c>
    </row>
    <row r="41" spans="1:43" s="8" customFormat="1" ht="22.5" customHeight="1">
      <c r="A41" s="102" t="s">
        <v>336</v>
      </c>
      <c r="B41" s="195">
        <v>88002927031</v>
      </c>
      <c r="C41" s="101" t="s">
        <v>295</v>
      </c>
      <c r="D41" s="177" t="s">
        <v>38</v>
      </c>
      <c r="E41" s="106">
        <v>44926</v>
      </c>
      <c r="F41" s="50">
        <v>537</v>
      </c>
      <c r="G41" s="50">
        <v>186</v>
      </c>
      <c r="H41" s="50">
        <v>179</v>
      </c>
      <c r="I41" s="50">
        <v>89</v>
      </c>
      <c r="J41" s="50">
        <v>143</v>
      </c>
      <c r="K41" s="50">
        <v>0</v>
      </c>
      <c r="L41" s="50">
        <v>34</v>
      </c>
      <c r="M41" s="50">
        <v>94</v>
      </c>
      <c r="N41" s="50">
        <v>0</v>
      </c>
      <c r="O41" s="50"/>
      <c r="P41" s="50"/>
      <c r="Q41" s="50"/>
      <c r="R41" s="50"/>
      <c r="S41" s="50"/>
      <c r="T41" s="50"/>
      <c r="U41" s="50"/>
      <c r="V41" s="50"/>
      <c r="W41" s="50"/>
      <c r="X41" s="50"/>
      <c r="Y41" s="50"/>
      <c r="Z41" s="50">
        <v>714</v>
      </c>
      <c r="AA41" s="50">
        <v>714</v>
      </c>
      <c r="AB41" s="53">
        <v>0</v>
      </c>
      <c r="AC41" s="53">
        <v>0</v>
      </c>
      <c r="AD41" s="53">
        <v>1.33</v>
      </c>
      <c r="AE41" s="50">
        <v>24</v>
      </c>
      <c r="AF41" s="50">
        <v>0</v>
      </c>
      <c r="AG41" s="50">
        <v>87</v>
      </c>
      <c r="AH41" s="50">
        <v>0</v>
      </c>
      <c r="AI41" s="50">
        <v>1</v>
      </c>
      <c r="AJ41" s="50">
        <v>3</v>
      </c>
      <c r="AK41" s="50">
        <v>0</v>
      </c>
      <c r="AL41" s="50">
        <v>0</v>
      </c>
      <c r="AM41" s="50">
        <v>65</v>
      </c>
      <c r="AN41" s="50">
        <v>27</v>
      </c>
      <c r="AO41" s="50">
        <v>-63</v>
      </c>
      <c r="AP41" s="50">
        <v>0</v>
      </c>
      <c r="AQ41" s="50">
        <v>0</v>
      </c>
    </row>
    <row r="42" spans="1:43" s="8" customFormat="1" ht="22.5" customHeight="1">
      <c r="A42" s="102" t="s">
        <v>337</v>
      </c>
      <c r="B42" s="195">
        <v>55490279016</v>
      </c>
      <c r="C42" s="101" t="s">
        <v>295</v>
      </c>
      <c r="D42" s="177" t="s">
        <v>38</v>
      </c>
      <c r="E42" s="106">
        <v>44926</v>
      </c>
      <c r="F42" s="50">
        <v>80</v>
      </c>
      <c r="G42" s="50">
        <v>23</v>
      </c>
      <c r="H42" s="50">
        <v>16</v>
      </c>
      <c r="I42" s="50">
        <v>3</v>
      </c>
      <c r="J42" s="50">
        <v>44</v>
      </c>
      <c r="K42" s="50">
        <v>0</v>
      </c>
      <c r="L42" s="50">
        <v>13</v>
      </c>
      <c r="M42" s="50">
        <v>19</v>
      </c>
      <c r="N42" s="50">
        <v>0</v>
      </c>
      <c r="O42" s="50"/>
      <c r="P42" s="50"/>
      <c r="Q42" s="50"/>
      <c r="R42" s="50"/>
      <c r="S42" s="50"/>
      <c r="T42" s="50"/>
      <c r="U42" s="50"/>
      <c r="V42" s="50"/>
      <c r="W42" s="50"/>
      <c r="X42" s="50"/>
      <c r="Y42" s="50"/>
      <c r="Z42" s="50">
        <v>150</v>
      </c>
      <c r="AA42" s="50">
        <v>150</v>
      </c>
      <c r="AB42" s="53">
        <v>0</v>
      </c>
      <c r="AC42" s="53">
        <v>0</v>
      </c>
      <c r="AD42" s="53">
        <v>1.87</v>
      </c>
      <c r="AE42" s="50">
        <v>2</v>
      </c>
      <c r="AF42" s="50">
        <v>0</v>
      </c>
      <c r="AG42" s="50">
        <v>10</v>
      </c>
      <c r="AH42" s="50">
        <v>0</v>
      </c>
      <c r="AI42" s="50">
        <v>6</v>
      </c>
      <c r="AJ42" s="50">
        <v>0</v>
      </c>
      <c r="AK42" s="50">
        <v>0</v>
      </c>
      <c r="AL42" s="50">
        <v>0</v>
      </c>
      <c r="AM42" s="50">
        <v>7</v>
      </c>
      <c r="AN42" s="50">
        <v>29</v>
      </c>
      <c r="AO42" s="50">
        <v>-10</v>
      </c>
      <c r="AP42" s="50">
        <v>0</v>
      </c>
      <c r="AQ42" s="50">
        <v>0</v>
      </c>
    </row>
    <row r="43" spans="1:43" s="8" customFormat="1" ht="22.5" customHeight="1">
      <c r="A43" s="102" t="s">
        <v>338</v>
      </c>
      <c r="B43" s="195">
        <v>58129395544</v>
      </c>
      <c r="C43" s="101" t="s">
        <v>295</v>
      </c>
      <c r="D43" s="177" t="s">
        <v>38</v>
      </c>
      <c r="E43" s="106">
        <v>44926</v>
      </c>
      <c r="F43" s="50">
        <v>53</v>
      </c>
      <c r="G43" s="50">
        <v>5</v>
      </c>
      <c r="H43" s="50">
        <v>6</v>
      </c>
      <c r="I43" s="50">
        <v>6</v>
      </c>
      <c r="J43" s="50">
        <v>30</v>
      </c>
      <c r="K43" s="50">
        <v>0</v>
      </c>
      <c r="L43" s="50">
        <v>15</v>
      </c>
      <c r="M43" s="50">
        <v>10</v>
      </c>
      <c r="N43" s="50">
        <v>0</v>
      </c>
      <c r="O43" s="50"/>
      <c r="P43" s="50"/>
      <c r="Q43" s="50"/>
      <c r="R43" s="50"/>
      <c r="S43" s="50"/>
      <c r="T43" s="50"/>
      <c r="U43" s="50"/>
      <c r="V43" s="50"/>
      <c r="W43" s="50"/>
      <c r="X43" s="50"/>
      <c r="Y43" s="50"/>
      <c r="Z43" s="50">
        <v>86</v>
      </c>
      <c r="AA43" s="50">
        <v>86</v>
      </c>
      <c r="AB43" s="53">
        <v>0</v>
      </c>
      <c r="AC43" s="53">
        <v>0</v>
      </c>
      <c r="AD43" s="53">
        <v>1.63</v>
      </c>
      <c r="AE43" s="50">
        <v>0</v>
      </c>
      <c r="AF43" s="50">
        <v>1</v>
      </c>
      <c r="AG43" s="50">
        <v>0</v>
      </c>
      <c r="AH43" s="50">
        <v>0</v>
      </c>
      <c r="AI43" s="50">
        <v>0</v>
      </c>
      <c r="AJ43" s="50">
        <v>0</v>
      </c>
      <c r="AK43" s="50">
        <v>0</v>
      </c>
      <c r="AL43" s="50">
        <v>0</v>
      </c>
      <c r="AM43" s="50">
        <v>0</v>
      </c>
      <c r="AN43" s="50">
        <v>30</v>
      </c>
      <c r="AO43" s="50">
        <v>-1</v>
      </c>
      <c r="AP43" s="50">
        <v>0</v>
      </c>
      <c r="AQ43" s="50">
        <v>0</v>
      </c>
    </row>
    <row r="44" spans="1:43" s="8" customFormat="1" ht="22.5" customHeight="1">
      <c r="A44" s="102" t="s">
        <v>339</v>
      </c>
      <c r="B44" s="195">
        <v>72154890730</v>
      </c>
      <c r="C44" s="101" t="s">
        <v>301</v>
      </c>
      <c r="D44" s="177"/>
      <c r="E44" s="106">
        <v>44926</v>
      </c>
      <c r="F44" s="50">
        <v>856</v>
      </c>
      <c r="G44" s="50">
        <v>55</v>
      </c>
      <c r="H44" s="50">
        <v>181</v>
      </c>
      <c r="I44" s="50">
        <v>443</v>
      </c>
      <c r="J44" s="50">
        <v>234</v>
      </c>
      <c r="K44" s="50">
        <v>0</v>
      </c>
      <c r="L44" s="50">
        <v>34</v>
      </c>
      <c r="M44" s="50">
        <v>92</v>
      </c>
      <c r="N44" s="50">
        <v>0</v>
      </c>
      <c r="O44" s="50">
        <v>1706</v>
      </c>
      <c r="P44" s="50">
        <v>907</v>
      </c>
      <c r="Q44" s="50">
        <v>802</v>
      </c>
      <c r="R44" s="50">
        <v>187</v>
      </c>
      <c r="S44" s="50">
        <v>-475</v>
      </c>
      <c r="T44" s="50">
        <v>298</v>
      </c>
      <c r="U44" s="50">
        <v>13</v>
      </c>
      <c r="V44" s="50">
        <v>0</v>
      </c>
      <c r="W44" s="50">
        <v>0</v>
      </c>
      <c r="X44" s="50">
        <v>1706</v>
      </c>
      <c r="Y44" s="50">
        <v>190</v>
      </c>
      <c r="Z44" s="50"/>
      <c r="AA44" s="50">
        <v>1896</v>
      </c>
      <c r="AB44" s="53">
        <v>1.99</v>
      </c>
      <c r="AC44" s="53">
        <v>1.99</v>
      </c>
      <c r="AD44" s="53">
        <v>2.2200000000000002</v>
      </c>
      <c r="AE44" s="50">
        <v>4</v>
      </c>
      <c r="AF44" s="50">
        <v>0</v>
      </c>
      <c r="AG44" s="50">
        <v>6</v>
      </c>
      <c r="AH44" s="50">
        <v>0</v>
      </c>
      <c r="AI44" s="50">
        <v>0</v>
      </c>
      <c r="AJ44" s="50">
        <v>1</v>
      </c>
      <c r="AK44" s="50">
        <v>84</v>
      </c>
      <c r="AL44" s="50">
        <v>92</v>
      </c>
      <c r="AM44" s="50">
        <v>102</v>
      </c>
      <c r="AN44" s="50">
        <v>2</v>
      </c>
      <c r="AO44" s="50">
        <v>-57</v>
      </c>
      <c r="AP44" s="50">
        <v>0</v>
      </c>
      <c r="AQ44" s="50">
        <v>0</v>
      </c>
    </row>
    <row r="45" spans="1:43" s="8" customFormat="1" ht="22.5" customHeight="1">
      <c r="A45" s="102" t="s">
        <v>236</v>
      </c>
      <c r="B45" s="195">
        <v>30154586802</v>
      </c>
      <c r="C45" s="101" t="s">
        <v>301</v>
      </c>
      <c r="D45" s="177"/>
      <c r="E45" s="106">
        <v>45107</v>
      </c>
      <c r="F45" s="50">
        <v>464</v>
      </c>
      <c r="G45" s="50">
        <v>84</v>
      </c>
      <c r="H45" s="50">
        <v>118</v>
      </c>
      <c r="I45" s="50">
        <v>98</v>
      </c>
      <c r="J45" s="50">
        <v>150</v>
      </c>
      <c r="K45" s="50">
        <v>0</v>
      </c>
      <c r="L45" s="50">
        <v>102</v>
      </c>
      <c r="M45" s="50">
        <v>89</v>
      </c>
      <c r="N45" s="50">
        <v>0</v>
      </c>
      <c r="O45" s="50">
        <v>699</v>
      </c>
      <c r="P45" s="50">
        <v>989</v>
      </c>
      <c r="Q45" s="50">
        <v>130</v>
      </c>
      <c r="R45" s="50">
        <v>8</v>
      </c>
      <c r="S45" s="50">
        <v>0</v>
      </c>
      <c r="T45" s="50">
        <v>15</v>
      </c>
      <c r="U45" s="50">
        <v>443</v>
      </c>
      <c r="V45" s="50">
        <v>0</v>
      </c>
      <c r="W45" s="50">
        <v>0</v>
      </c>
      <c r="X45" s="50">
        <v>699</v>
      </c>
      <c r="Y45" s="50">
        <v>0</v>
      </c>
      <c r="Z45" s="50"/>
      <c r="AA45" s="50">
        <v>699</v>
      </c>
      <c r="AB45" s="53">
        <v>1.51</v>
      </c>
      <c r="AC45" s="53">
        <v>1.51</v>
      </c>
      <c r="AD45" s="53">
        <v>1.51</v>
      </c>
      <c r="AE45" s="50">
        <v>0</v>
      </c>
      <c r="AF45" s="50">
        <v>5</v>
      </c>
      <c r="AG45" s="50">
        <v>10</v>
      </c>
      <c r="AH45" s="50">
        <v>0</v>
      </c>
      <c r="AI45" s="50">
        <v>4</v>
      </c>
      <c r="AJ45" s="50">
        <v>0</v>
      </c>
      <c r="AK45" s="50">
        <v>22</v>
      </c>
      <c r="AL45" s="50">
        <v>0</v>
      </c>
      <c r="AM45" s="50">
        <v>16</v>
      </c>
      <c r="AN45" s="50">
        <v>110</v>
      </c>
      <c r="AO45" s="50">
        <v>-18</v>
      </c>
      <c r="AP45" s="50">
        <v>0</v>
      </c>
      <c r="AQ45" s="50">
        <v>0</v>
      </c>
    </row>
    <row r="46" spans="1:43" s="8" customFormat="1" ht="22.5" customHeight="1">
      <c r="A46" s="102" t="s">
        <v>238</v>
      </c>
      <c r="B46" s="195">
        <v>60090739923</v>
      </c>
      <c r="C46" s="101" t="s">
        <v>301</v>
      </c>
      <c r="D46" s="177"/>
      <c r="E46" s="106">
        <v>45107</v>
      </c>
      <c r="F46" s="50">
        <v>2637</v>
      </c>
      <c r="G46" s="50">
        <v>652</v>
      </c>
      <c r="H46" s="50">
        <v>570</v>
      </c>
      <c r="I46" s="50">
        <v>276</v>
      </c>
      <c r="J46" s="50">
        <v>1333</v>
      </c>
      <c r="K46" s="50">
        <v>0</v>
      </c>
      <c r="L46" s="50">
        <v>442</v>
      </c>
      <c r="M46" s="50">
        <v>636</v>
      </c>
      <c r="N46" s="50">
        <v>0</v>
      </c>
      <c r="O46" s="50">
        <v>2955</v>
      </c>
      <c r="P46" s="50">
        <v>7663</v>
      </c>
      <c r="Q46" s="50">
        <v>-1475</v>
      </c>
      <c r="R46" s="50">
        <v>838</v>
      </c>
      <c r="S46" s="50">
        <v>45</v>
      </c>
      <c r="T46" s="50">
        <v>396</v>
      </c>
      <c r="U46" s="50">
        <v>4511</v>
      </c>
      <c r="V46" s="50">
        <v>0</v>
      </c>
      <c r="W46" s="50">
        <v>500</v>
      </c>
      <c r="X46" s="50">
        <v>3455</v>
      </c>
      <c r="Y46" s="50">
        <v>1618</v>
      </c>
      <c r="Z46" s="50"/>
      <c r="AA46" s="50">
        <v>5073</v>
      </c>
      <c r="AB46" s="53">
        <v>1.1200000000000001</v>
      </c>
      <c r="AC46" s="53">
        <v>1.31</v>
      </c>
      <c r="AD46" s="53">
        <v>1.92</v>
      </c>
      <c r="AE46" s="50">
        <v>32</v>
      </c>
      <c r="AF46" s="50">
        <v>0</v>
      </c>
      <c r="AG46" s="50">
        <v>204</v>
      </c>
      <c r="AH46" s="50">
        <v>0</v>
      </c>
      <c r="AI46" s="50">
        <v>123</v>
      </c>
      <c r="AJ46" s="50">
        <v>0</v>
      </c>
      <c r="AK46" s="50">
        <v>399</v>
      </c>
      <c r="AL46" s="50">
        <v>15</v>
      </c>
      <c r="AM46" s="50">
        <v>344</v>
      </c>
      <c r="AN46" s="50">
        <v>573</v>
      </c>
      <c r="AO46" s="50">
        <v>-356</v>
      </c>
      <c r="AP46" s="50">
        <v>0</v>
      </c>
      <c r="AQ46" s="50">
        <v>0</v>
      </c>
    </row>
    <row r="47" spans="1:43" s="8" customFormat="1" ht="22.5" customHeight="1">
      <c r="A47" s="102" t="s">
        <v>340</v>
      </c>
      <c r="B47" s="195">
        <v>15095082509</v>
      </c>
      <c r="C47" s="101" t="s">
        <v>295</v>
      </c>
      <c r="D47" s="177"/>
      <c r="E47" s="106">
        <v>45107</v>
      </c>
      <c r="F47" s="50">
        <v>49</v>
      </c>
      <c r="G47" s="50">
        <v>20</v>
      </c>
      <c r="H47" s="50">
        <v>15</v>
      </c>
      <c r="I47" s="50">
        <v>1</v>
      </c>
      <c r="J47" s="50">
        <v>17</v>
      </c>
      <c r="K47" s="50">
        <v>0</v>
      </c>
      <c r="L47" s="50">
        <v>6</v>
      </c>
      <c r="M47" s="50">
        <v>10</v>
      </c>
      <c r="N47" s="50">
        <v>0</v>
      </c>
      <c r="O47" s="50">
        <v>159</v>
      </c>
      <c r="P47" s="50">
        <v>35</v>
      </c>
      <c r="Q47" s="50">
        <v>113</v>
      </c>
      <c r="R47" s="50">
        <v>6</v>
      </c>
      <c r="S47" s="50">
        <v>0</v>
      </c>
      <c r="T47" s="50">
        <v>13</v>
      </c>
      <c r="U47" s="50">
        <v>7</v>
      </c>
      <c r="V47" s="50">
        <v>0</v>
      </c>
      <c r="W47" s="50">
        <v>0</v>
      </c>
      <c r="X47" s="50">
        <v>159</v>
      </c>
      <c r="Y47" s="50">
        <v>0</v>
      </c>
      <c r="Z47" s="50"/>
      <c r="AA47" s="50">
        <v>159</v>
      </c>
      <c r="AB47" s="53">
        <v>3.23</v>
      </c>
      <c r="AC47" s="53">
        <v>3.23</v>
      </c>
      <c r="AD47" s="53">
        <v>3.23</v>
      </c>
      <c r="AE47" s="50">
        <v>4</v>
      </c>
      <c r="AF47" s="50">
        <v>0</v>
      </c>
      <c r="AG47" s="50">
        <v>5</v>
      </c>
      <c r="AH47" s="50">
        <v>0</v>
      </c>
      <c r="AI47" s="50">
        <v>3</v>
      </c>
      <c r="AJ47" s="50">
        <v>0</v>
      </c>
      <c r="AK47" s="50">
        <v>7</v>
      </c>
      <c r="AL47" s="50">
        <v>0</v>
      </c>
      <c r="AM47" s="50">
        <v>7</v>
      </c>
      <c r="AN47" s="50">
        <v>1</v>
      </c>
      <c r="AO47" s="50">
        <v>-10</v>
      </c>
      <c r="AP47" s="50">
        <v>0</v>
      </c>
      <c r="AQ47" s="50">
        <v>0</v>
      </c>
    </row>
    <row r="48" spans="1:43" s="8" customFormat="1" ht="22.5" customHeight="1">
      <c r="A48" s="102" t="s">
        <v>341</v>
      </c>
      <c r="B48" s="195">
        <v>31138903581</v>
      </c>
      <c r="C48" s="101" t="s">
        <v>295</v>
      </c>
      <c r="D48" s="177"/>
      <c r="E48" s="106">
        <v>45107</v>
      </c>
      <c r="F48" s="50">
        <v>5</v>
      </c>
      <c r="G48" s="50">
        <v>0</v>
      </c>
      <c r="H48" s="50">
        <v>0</v>
      </c>
      <c r="I48" s="50">
        <v>1</v>
      </c>
      <c r="J48" s="50">
        <v>0</v>
      </c>
      <c r="K48" s="50">
        <v>0</v>
      </c>
      <c r="L48" s="50">
        <v>0</v>
      </c>
      <c r="M48" s="50">
        <v>0</v>
      </c>
      <c r="N48" s="50">
        <v>0</v>
      </c>
      <c r="O48" s="50">
        <v>8</v>
      </c>
      <c r="P48" s="50">
        <v>10</v>
      </c>
      <c r="Q48" s="50">
        <v>-3</v>
      </c>
      <c r="R48" s="50">
        <v>0</v>
      </c>
      <c r="S48" s="50">
        <v>0</v>
      </c>
      <c r="T48" s="50">
        <v>1</v>
      </c>
      <c r="U48" s="50">
        <v>0</v>
      </c>
      <c r="V48" s="50">
        <v>0</v>
      </c>
      <c r="W48" s="50">
        <v>0</v>
      </c>
      <c r="X48" s="50">
        <v>8</v>
      </c>
      <c r="Y48" s="50">
        <v>0</v>
      </c>
      <c r="Z48" s="50"/>
      <c r="AA48" s="50">
        <v>8</v>
      </c>
      <c r="AB48" s="53">
        <v>1.58</v>
      </c>
      <c r="AC48" s="53">
        <v>1.58</v>
      </c>
      <c r="AD48" s="53">
        <v>1.58</v>
      </c>
      <c r="AE48" s="50">
        <v>0</v>
      </c>
      <c r="AF48" s="50">
        <v>0</v>
      </c>
      <c r="AG48" s="50">
        <v>0</v>
      </c>
      <c r="AH48" s="50">
        <v>0</v>
      </c>
      <c r="AI48" s="50">
        <v>0</v>
      </c>
      <c r="AJ48" s="50">
        <v>0</v>
      </c>
      <c r="AK48" s="50">
        <v>0</v>
      </c>
      <c r="AL48" s="50">
        <v>0</v>
      </c>
      <c r="AM48" s="50">
        <v>0</v>
      </c>
      <c r="AN48" s="50">
        <v>0</v>
      </c>
      <c r="AO48" s="50">
        <v>0</v>
      </c>
      <c r="AP48" s="50">
        <v>0</v>
      </c>
      <c r="AQ48" s="50">
        <v>0</v>
      </c>
    </row>
    <row r="49" spans="1:43" s="8" customFormat="1" ht="22.5" customHeight="1">
      <c r="A49" s="102" t="s">
        <v>342</v>
      </c>
      <c r="B49" s="195">
        <v>61086083605</v>
      </c>
      <c r="C49" s="101" t="s">
        <v>295</v>
      </c>
      <c r="D49" s="177" t="s">
        <v>38</v>
      </c>
      <c r="E49" s="106">
        <v>44926</v>
      </c>
      <c r="F49" s="50">
        <v>421</v>
      </c>
      <c r="G49" s="50">
        <v>130</v>
      </c>
      <c r="H49" s="50">
        <v>73</v>
      </c>
      <c r="I49" s="50">
        <v>23</v>
      </c>
      <c r="J49" s="50">
        <v>272</v>
      </c>
      <c r="K49" s="50">
        <v>0</v>
      </c>
      <c r="L49" s="50">
        <v>34</v>
      </c>
      <c r="M49" s="50">
        <v>111</v>
      </c>
      <c r="N49" s="50">
        <v>0</v>
      </c>
      <c r="O49" s="50"/>
      <c r="P49" s="50"/>
      <c r="Q49" s="50"/>
      <c r="R49" s="50"/>
      <c r="S49" s="50"/>
      <c r="T49" s="50"/>
      <c r="U49" s="50"/>
      <c r="V49" s="50"/>
      <c r="W49" s="50"/>
      <c r="X49" s="50"/>
      <c r="Y49" s="50"/>
      <c r="Z49" s="50">
        <v>772</v>
      </c>
      <c r="AA49" s="50">
        <v>772</v>
      </c>
      <c r="AB49" s="53">
        <v>0</v>
      </c>
      <c r="AC49" s="53">
        <v>0</v>
      </c>
      <c r="AD49" s="53">
        <v>1.83</v>
      </c>
      <c r="AE49" s="50">
        <v>41</v>
      </c>
      <c r="AF49" s="50">
        <v>0</v>
      </c>
      <c r="AG49" s="50">
        <v>98</v>
      </c>
      <c r="AH49" s="50">
        <v>0</v>
      </c>
      <c r="AI49" s="50">
        <v>0</v>
      </c>
      <c r="AJ49" s="50">
        <v>10</v>
      </c>
      <c r="AK49" s="50">
        <v>0</v>
      </c>
      <c r="AL49" s="50">
        <v>0</v>
      </c>
      <c r="AM49" s="50">
        <v>79</v>
      </c>
      <c r="AN49" s="50">
        <v>131</v>
      </c>
      <c r="AO49" s="50">
        <v>-87</v>
      </c>
      <c r="AP49" s="50">
        <v>0</v>
      </c>
      <c r="AQ49" s="50">
        <v>0</v>
      </c>
    </row>
    <row r="50" spans="1:43" s="8" customFormat="1" ht="22.5" customHeight="1">
      <c r="A50" s="102" t="s">
        <v>343</v>
      </c>
      <c r="B50" s="195">
        <v>56058271417</v>
      </c>
      <c r="C50" s="101" t="s">
        <v>295</v>
      </c>
      <c r="D50" s="177"/>
      <c r="E50" s="106">
        <v>45107</v>
      </c>
      <c r="F50" s="50">
        <v>49</v>
      </c>
      <c r="G50" s="50">
        <v>28</v>
      </c>
      <c r="H50" s="50">
        <v>5</v>
      </c>
      <c r="I50" s="50">
        <v>2</v>
      </c>
      <c r="J50" s="50">
        <v>18</v>
      </c>
      <c r="K50" s="50">
        <v>0</v>
      </c>
      <c r="L50" s="50">
        <v>6</v>
      </c>
      <c r="M50" s="50">
        <v>11</v>
      </c>
      <c r="N50" s="50">
        <v>0</v>
      </c>
      <c r="O50" s="50">
        <v>122</v>
      </c>
      <c r="P50" s="50">
        <v>25</v>
      </c>
      <c r="Q50" s="50">
        <v>82</v>
      </c>
      <c r="R50" s="50">
        <v>11</v>
      </c>
      <c r="S50" s="50">
        <v>0</v>
      </c>
      <c r="T50" s="50">
        <v>6</v>
      </c>
      <c r="U50" s="50">
        <v>2</v>
      </c>
      <c r="V50" s="50">
        <v>0</v>
      </c>
      <c r="W50" s="50">
        <v>0</v>
      </c>
      <c r="X50" s="50">
        <v>122</v>
      </c>
      <c r="Y50" s="50">
        <v>0</v>
      </c>
      <c r="Z50" s="50"/>
      <c r="AA50" s="50">
        <v>122</v>
      </c>
      <c r="AB50" s="53">
        <v>2.5</v>
      </c>
      <c r="AC50" s="53">
        <v>2.5</v>
      </c>
      <c r="AD50" s="53">
        <v>2.5</v>
      </c>
      <c r="AE50" s="50">
        <v>1</v>
      </c>
      <c r="AF50" s="50">
        <v>0</v>
      </c>
      <c r="AG50" s="50">
        <v>5</v>
      </c>
      <c r="AH50" s="50">
        <v>0</v>
      </c>
      <c r="AI50" s="50">
        <v>3</v>
      </c>
      <c r="AJ50" s="50">
        <v>0</v>
      </c>
      <c r="AK50" s="50">
        <v>12</v>
      </c>
      <c r="AL50" s="50">
        <v>0</v>
      </c>
      <c r="AM50" s="50">
        <v>5</v>
      </c>
      <c r="AN50" s="50">
        <v>1</v>
      </c>
      <c r="AO50" s="50">
        <v>-8</v>
      </c>
      <c r="AP50" s="50">
        <v>0</v>
      </c>
      <c r="AQ50" s="50">
        <v>0</v>
      </c>
    </row>
    <row r="51" spans="1:43" s="8" customFormat="1" ht="22.5" customHeight="1">
      <c r="A51" s="102" t="s">
        <v>344</v>
      </c>
      <c r="B51" s="195">
        <v>99092709629</v>
      </c>
      <c r="C51" s="101" t="s">
        <v>295</v>
      </c>
      <c r="D51" s="177"/>
      <c r="E51" s="106">
        <v>45107</v>
      </c>
      <c r="F51" s="50">
        <v>51</v>
      </c>
      <c r="G51" s="50">
        <v>20</v>
      </c>
      <c r="H51" s="50">
        <v>15</v>
      </c>
      <c r="I51" s="50">
        <v>2</v>
      </c>
      <c r="J51" s="50">
        <v>20</v>
      </c>
      <c r="K51" s="50">
        <v>0</v>
      </c>
      <c r="L51" s="50">
        <v>5</v>
      </c>
      <c r="M51" s="50">
        <v>12</v>
      </c>
      <c r="N51" s="50">
        <v>0</v>
      </c>
      <c r="O51" s="50">
        <v>137</v>
      </c>
      <c r="P51" s="50">
        <v>119</v>
      </c>
      <c r="Q51" s="50">
        <v>44</v>
      </c>
      <c r="R51" s="50">
        <v>-3</v>
      </c>
      <c r="S51" s="50">
        <v>0</v>
      </c>
      <c r="T51" s="50">
        <v>0</v>
      </c>
      <c r="U51" s="50">
        <v>22</v>
      </c>
      <c r="V51" s="50">
        <v>0</v>
      </c>
      <c r="W51" s="50">
        <v>0</v>
      </c>
      <c r="X51" s="50">
        <v>137</v>
      </c>
      <c r="Y51" s="50">
        <v>0</v>
      </c>
      <c r="Z51" s="50"/>
      <c r="AA51" s="50">
        <v>137</v>
      </c>
      <c r="AB51" s="53">
        <v>2.7</v>
      </c>
      <c r="AC51" s="53">
        <v>2.7</v>
      </c>
      <c r="AD51" s="53">
        <v>2.7</v>
      </c>
      <c r="AE51" s="50">
        <v>2</v>
      </c>
      <c r="AF51" s="50">
        <v>0</v>
      </c>
      <c r="AG51" s="50">
        <v>3</v>
      </c>
      <c r="AH51" s="50">
        <v>0</v>
      </c>
      <c r="AI51" s="50">
        <v>0</v>
      </c>
      <c r="AJ51" s="50">
        <v>0</v>
      </c>
      <c r="AK51" s="50">
        <v>11</v>
      </c>
      <c r="AL51" s="50">
        <v>0</v>
      </c>
      <c r="AM51" s="50">
        <v>5</v>
      </c>
      <c r="AN51" s="50">
        <v>3</v>
      </c>
      <c r="AO51" s="50">
        <v>-4</v>
      </c>
      <c r="AP51" s="50">
        <v>0</v>
      </c>
      <c r="AQ51" s="50">
        <v>0</v>
      </c>
    </row>
    <row r="52" spans="1:43" s="8" customFormat="1" ht="22.5" customHeight="1">
      <c r="A52" s="102" t="s">
        <v>345</v>
      </c>
      <c r="B52" s="195">
        <v>64004195895</v>
      </c>
      <c r="C52" s="101" t="s">
        <v>295</v>
      </c>
      <c r="D52" s="177"/>
      <c r="E52" s="106">
        <v>44926</v>
      </c>
      <c r="F52" s="50">
        <v>2</v>
      </c>
      <c r="G52" s="50">
        <v>0</v>
      </c>
      <c r="H52" s="50"/>
      <c r="I52" s="50">
        <v>0</v>
      </c>
      <c r="J52" s="50"/>
      <c r="K52" s="50"/>
      <c r="L52" s="50"/>
      <c r="M52" s="50">
        <v>0</v>
      </c>
      <c r="N52" s="50">
        <v>-3</v>
      </c>
      <c r="O52" s="50">
        <v>4</v>
      </c>
      <c r="P52" s="50">
        <v>4</v>
      </c>
      <c r="Q52" s="50">
        <v>0</v>
      </c>
      <c r="R52" s="50">
        <v>0</v>
      </c>
      <c r="S52" s="50">
        <v>0</v>
      </c>
      <c r="T52" s="50">
        <v>0</v>
      </c>
      <c r="U52" s="50">
        <v>0</v>
      </c>
      <c r="V52" s="50">
        <v>0</v>
      </c>
      <c r="W52" s="50">
        <v>0</v>
      </c>
      <c r="X52" s="50">
        <v>4</v>
      </c>
      <c r="Y52" s="50">
        <v>0</v>
      </c>
      <c r="Z52" s="50"/>
      <c r="AA52" s="50">
        <v>4</v>
      </c>
      <c r="AB52" s="53">
        <v>2.2400000000000002</v>
      </c>
      <c r="AC52" s="53">
        <v>2.2400000000000002</v>
      </c>
      <c r="AD52" s="53">
        <v>2.2400000000000002</v>
      </c>
      <c r="AE52" s="50"/>
      <c r="AF52" s="50"/>
      <c r="AG52" s="50"/>
      <c r="AH52" s="50"/>
      <c r="AI52" s="50"/>
      <c r="AJ52" s="50"/>
      <c r="AK52" s="50"/>
      <c r="AL52" s="50"/>
      <c r="AM52" s="50"/>
      <c r="AN52" s="50"/>
      <c r="AO52" s="50"/>
      <c r="AP52" s="50"/>
      <c r="AQ52" s="50"/>
    </row>
    <row r="53" spans="1:43" s="8" customFormat="1" ht="22.5" customHeight="1">
      <c r="A53" s="102" t="s">
        <v>346</v>
      </c>
      <c r="B53" s="195">
        <v>81089048359</v>
      </c>
      <c r="C53" s="101" t="s">
        <v>295</v>
      </c>
      <c r="D53" s="177"/>
      <c r="E53" s="106">
        <v>45107</v>
      </c>
      <c r="F53" s="50">
        <v>68</v>
      </c>
      <c r="G53" s="50">
        <v>12</v>
      </c>
      <c r="H53" s="50">
        <v>13</v>
      </c>
      <c r="I53" s="50">
        <v>9</v>
      </c>
      <c r="J53" s="50">
        <v>24</v>
      </c>
      <c r="K53" s="50">
        <v>19</v>
      </c>
      <c r="L53" s="50">
        <v>4</v>
      </c>
      <c r="M53" s="50">
        <v>13</v>
      </c>
      <c r="N53" s="50">
        <v>0</v>
      </c>
      <c r="O53" s="50">
        <v>182</v>
      </c>
      <c r="P53" s="50">
        <v>36</v>
      </c>
      <c r="Q53" s="50">
        <v>139</v>
      </c>
      <c r="R53" s="50">
        <v>9</v>
      </c>
      <c r="S53" s="50">
        <v>0</v>
      </c>
      <c r="T53" s="50">
        <v>6</v>
      </c>
      <c r="U53" s="50">
        <v>8</v>
      </c>
      <c r="V53" s="50">
        <v>0</v>
      </c>
      <c r="W53" s="50">
        <v>0</v>
      </c>
      <c r="X53" s="50">
        <v>182</v>
      </c>
      <c r="Y53" s="50">
        <v>0</v>
      </c>
      <c r="Z53" s="50"/>
      <c r="AA53" s="50">
        <v>182</v>
      </c>
      <c r="AB53" s="53">
        <v>2.66</v>
      </c>
      <c r="AC53" s="53">
        <v>2.66</v>
      </c>
      <c r="AD53" s="53">
        <v>2.66</v>
      </c>
      <c r="AE53" s="50">
        <v>3</v>
      </c>
      <c r="AF53" s="50">
        <v>0</v>
      </c>
      <c r="AG53" s="50">
        <v>12</v>
      </c>
      <c r="AH53" s="50">
        <v>0</v>
      </c>
      <c r="AI53" s="50">
        <v>0</v>
      </c>
      <c r="AJ53" s="50">
        <v>0</v>
      </c>
      <c r="AK53" s="50">
        <v>0</v>
      </c>
      <c r="AL53" s="50">
        <v>0</v>
      </c>
      <c r="AM53" s="50">
        <v>14</v>
      </c>
      <c r="AN53" s="50">
        <v>5</v>
      </c>
      <c r="AO53" s="50">
        <v>-10</v>
      </c>
      <c r="AP53" s="50">
        <v>0</v>
      </c>
      <c r="AQ53" s="50">
        <v>0</v>
      </c>
    </row>
    <row r="54" spans="1:43" s="8" customFormat="1" ht="22.5" customHeight="1">
      <c r="A54" s="102" t="s">
        <v>347</v>
      </c>
      <c r="B54" s="195">
        <v>49000525637</v>
      </c>
      <c r="C54" s="101" t="s">
        <v>295</v>
      </c>
      <c r="D54" s="177" t="s">
        <v>38</v>
      </c>
      <c r="E54" s="106">
        <v>45016</v>
      </c>
      <c r="F54" s="50">
        <v>80</v>
      </c>
      <c r="G54" s="50">
        <v>4</v>
      </c>
      <c r="H54" s="50">
        <v>4</v>
      </c>
      <c r="I54" s="50">
        <v>20</v>
      </c>
      <c r="J54" s="50">
        <v>63</v>
      </c>
      <c r="K54" s="50">
        <v>0</v>
      </c>
      <c r="L54" s="50">
        <v>6</v>
      </c>
      <c r="M54" s="50">
        <v>17</v>
      </c>
      <c r="N54" s="50">
        <v>0</v>
      </c>
      <c r="O54" s="50"/>
      <c r="P54" s="50"/>
      <c r="Q54" s="50"/>
      <c r="R54" s="50"/>
      <c r="S54" s="50"/>
      <c r="T54" s="50"/>
      <c r="U54" s="50"/>
      <c r="V54" s="50"/>
      <c r="W54" s="50"/>
      <c r="X54" s="50"/>
      <c r="Y54" s="50"/>
      <c r="Z54" s="50">
        <v>175</v>
      </c>
      <c r="AA54" s="50">
        <v>175</v>
      </c>
      <c r="AB54" s="53">
        <v>0</v>
      </c>
      <c r="AC54" s="53">
        <v>0</v>
      </c>
      <c r="AD54" s="53">
        <v>2.19</v>
      </c>
      <c r="AE54" s="50">
        <v>0</v>
      </c>
      <c r="AF54" s="50">
        <v>0</v>
      </c>
      <c r="AG54" s="50">
        <v>1</v>
      </c>
      <c r="AH54" s="50">
        <v>0</v>
      </c>
      <c r="AI54" s="50">
        <v>0</v>
      </c>
      <c r="AJ54" s="50">
        <v>0</v>
      </c>
      <c r="AK54" s="50">
        <v>0</v>
      </c>
      <c r="AL54" s="50">
        <v>0</v>
      </c>
      <c r="AM54" s="50">
        <v>2</v>
      </c>
      <c r="AN54" s="50">
        <v>60</v>
      </c>
      <c r="AO54" s="50">
        <v>-1</v>
      </c>
      <c r="AP54" s="50">
        <v>0</v>
      </c>
      <c r="AQ54" s="50">
        <v>0</v>
      </c>
    </row>
    <row r="55" spans="1:43" s="8" customFormat="1" ht="22.5" customHeight="1">
      <c r="A55" s="102" t="s">
        <v>348</v>
      </c>
      <c r="B55" s="195">
        <v>90009763526</v>
      </c>
      <c r="C55" s="101" t="s">
        <v>295</v>
      </c>
      <c r="D55" s="177" t="s">
        <v>38</v>
      </c>
      <c r="E55" s="106">
        <v>44926</v>
      </c>
      <c r="F55" s="50">
        <v>861</v>
      </c>
      <c r="G55" s="50">
        <v>345</v>
      </c>
      <c r="H55" s="50">
        <v>310</v>
      </c>
      <c r="I55" s="50">
        <v>50</v>
      </c>
      <c r="J55" s="50">
        <v>270</v>
      </c>
      <c r="K55" s="50">
        <v>0</v>
      </c>
      <c r="L55" s="50">
        <v>58</v>
      </c>
      <c r="M55" s="50">
        <v>171</v>
      </c>
      <c r="N55" s="50">
        <v>0</v>
      </c>
      <c r="O55" s="50"/>
      <c r="P55" s="50"/>
      <c r="Q55" s="50"/>
      <c r="R55" s="50"/>
      <c r="S55" s="50"/>
      <c r="T55" s="50"/>
      <c r="U55" s="50"/>
      <c r="V55" s="50"/>
      <c r="W55" s="50"/>
      <c r="X55" s="50"/>
      <c r="Y55" s="50"/>
      <c r="Z55" s="50">
        <v>1622</v>
      </c>
      <c r="AA55" s="50">
        <v>1622</v>
      </c>
      <c r="AB55" s="53">
        <v>0</v>
      </c>
      <c r="AC55" s="53">
        <v>0</v>
      </c>
      <c r="AD55" s="53">
        <v>1.88</v>
      </c>
      <c r="AE55" s="50">
        <v>62</v>
      </c>
      <c r="AF55" s="50">
        <v>0</v>
      </c>
      <c r="AG55" s="50">
        <v>138</v>
      </c>
      <c r="AH55" s="50">
        <v>0</v>
      </c>
      <c r="AI55" s="50">
        <v>0</v>
      </c>
      <c r="AJ55" s="50">
        <v>95</v>
      </c>
      <c r="AK55" s="50">
        <v>59</v>
      </c>
      <c r="AL55" s="50">
        <v>0</v>
      </c>
      <c r="AM55" s="50">
        <v>21</v>
      </c>
      <c r="AN55" s="50">
        <v>47</v>
      </c>
      <c r="AO55" s="50">
        <v>-152</v>
      </c>
      <c r="AP55" s="50">
        <v>0</v>
      </c>
      <c r="AQ55" s="50">
        <v>0</v>
      </c>
    </row>
    <row r="56" spans="1:43" s="8" customFormat="1" ht="22.5" customHeight="1">
      <c r="A56" s="102" t="s">
        <v>349</v>
      </c>
      <c r="B56" s="195">
        <v>33624528123</v>
      </c>
      <c r="C56" s="101" t="s">
        <v>295</v>
      </c>
      <c r="D56" s="177" t="s">
        <v>38</v>
      </c>
      <c r="E56" s="106">
        <v>44926</v>
      </c>
      <c r="F56" s="50">
        <v>14</v>
      </c>
      <c r="G56" s="50">
        <v>1</v>
      </c>
      <c r="H56" s="50">
        <v>1</v>
      </c>
      <c r="I56" s="50">
        <v>6</v>
      </c>
      <c r="J56" s="50">
        <v>9</v>
      </c>
      <c r="K56" s="50">
        <v>0</v>
      </c>
      <c r="L56" s="50">
        <v>1</v>
      </c>
      <c r="M56" s="50">
        <v>4</v>
      </c>
      <c r="N56" s="50">
        <v>0</v>
      </c>
      <c r="O56" s="50"/>
      <c r="P56" s="50"/>
      <c r="Q56" s="50"/>
      <c r="R56" s="50"/>
      <c r="S56" s="50"/>
      <c r="T56" s="50"/>
      <c r="U56" s="50"/>
      <c r="V56" s="50"/>
      <c r="W56" s="50"/>
      <c r="X56" s="50"/>
      <c r="Y56" s="50"/>
      <c r="Z56" s="50">
        <v>31</v>
      </c>
      <c r="AA56" s="50">
        <v>31</v>
      </c>
      <c r="AB56" s="53">
        <v>0</v>
      </c>
      <c r="AC56" s="53">
        <v>0</v>
      </c>
      <c r="AD56" s="53">
        <v>2.2400000000000002</v>
      </c>
      <c r="AE56" s="50">
        <v>2</v>
      </c>
      <c r="AF56" s="50">
        <v>0</v>
      </c>
      <c r="AG56" s="50">
        <v>5</v>
      </c>
      <c r="AH56" s="50">
        <v>0</v>
      </c>
      <c r="AI56" s="50">
        <v>4</v>
      </c>
      <c r="AJ56" s="50">
        <v>0</v>
      </c>
      <c r="AK56" s="50">
        <v>0</v>
      </c>
      <c r="AL56" s="50">
        <v>0</v>
      </c>
      <c r="AM56" s="50">
        <v>1</v>
      </c>
      <c r="AN56" s="50">
        <v>2</v>
      </c>
      <c r="AO56" s="50">
        <v>-4</v>
      </c>
      <c r="AP56" s="50">
        <v>0</v>
      </c>
      <c r="AQ56" s="50">
        <v>0</v>
      </c>
    </row>
    <row r="57" spans="1:43" s="8" customFormat="1" ht="22.5" customHeight="1">
      <c r="A57" s="102" t="s">
        <v>350</v>
      </c>
      <c r="B57" s="195">
        <v>56072892365</v>
      </c>
      <c r="C57" s="101" t="s">
        <v>295</v>
      </c>
      <c r="D57" s="177"/>
      <c r="E57" s="106">
        <v>44926</v>
      </c>
      <c r="F57" s="50">
        <v>5</v>
      </c>
      <c r="G57" s="50">
        <v>1</v>
      </c>
      <c r="H57" s="50">
        <v>1</v>
      </c>
      <c r="I57" s="50">
        <v>1</v>
      </c>
      <c r="J57" s="50">
        <v>1</v>
      </c>
      <c r="K57" s="50">
        <v>0</v>
      </c>
      <c r="L57" s="50">
        <v>0</v>
      </c>
      <c r="M57" s="50">
        <v>0</v>
      </c>
      <c r="N57" s="50">
        <v>0</v>
      </c>
      <c r="O57" s="50">
        <v>26</v>
      </c>
      <c r="P57" s="50">
        <v>26</v>
      </c>
      <c r="Q57" s="50">
        <v>13</v>
      </c>
      <c r="R57" s="50">
        <v>-13</v>
      </c>
      <c r="S57" s="50">
        <v>0</v>
      </c>
      <c r="T57" s="50">
        <v>1</v>
      </c>
      <c r="U57" s="50">
        <v>1</v>
      </c>
      <c r="V57" s="50">
        <v>0</v>
      </c>
      <c r="W57" s="50">
        <v>0</v>
      </c>
      <c r="X57" s="50">
        <v>26</v>
      </c>
      <c r="Y57" s="50">
        <v>0</v>
      </c>
      <c r="Z57" s="50"/>
      <c r="AA57" s="50">
        <v>26</v>
      </c>
      <c r="AB57" s="53">
        <v>5.25</v>
      </c>
      <c r="AC57" s="53">
        <v>5.25</v>
      </c>
      <c r="AD57" s="53">
        <v>5.25</v>
      </c>
      <c r="AE57" s="50">
        <v>0</v>
      </c>
      <c r="AF57" s="50">
        <v>0</v>
      </c>
      <c r="AG57" s="50">
        <v>0</v>
      </c>
      <c r="AH57" s="50">
        <v>0</v>
      </c>
      <c r="AI57" s="50">
        <v>0</v>
      </c>
      <c r="AJ57" s="50">
        <v>0</v>
      </c>
      <c r="AK57" s="50">
        <v>0</v>
      </c>
      <c r="AL57" s="50">
        <v>0</v>
      </c>
      <c r="AM57" s="50">
        <v>1</v>
      </c>
      <c r="AN57" s="50">
        <v>0</v>
      </c>
      <c r="AO57" s="50">
        <v>0</v>
      </c>
      <c r="AP57" s="50">
        <v>0</v>
      </c>
      <c r="AQ57" s="50">
        <v>0</v>
      </c>
    </row>
    <row r="58" spans="1:43" s="8" customFormat="1" ht="22.5" customHeight="1">
      <c r="A58" s="102" t="s">
        <v>351</v>
      </c>
      <c r="B58" s="195">
        <v>12005711928</v>
      </c>
      <c r="C58" s="101" t="s">
        <v>295</v>
      </c>
      <c r="D58" s="177"/>
      <c r="E58" s="106">
        <v>44926</v>
      </c>
      <c r="F58" s="50">
        <v>8</v>
      </c>
      <c r="G58" s="50">
        <v>0</v>
      </c>
      <c r="H58" s="50">
        <v>0</v>
      </c>
      <c r="I58" s="50">
        <v>2</v>
      </c>
      <c r="J58" s="50">
        <v>0</v>
      </c>
      <c r="K58" s="50">
        <v>5</v>
      </c>
      <c r="L58" s="50">
        <v>2</v>
      </c>
      <c r="M58" s="50">
        <v>0</v>
      </c>
      <c r="N58" s="50">
        <v>0</v>
      </c>
      <c r="O58" s="50">
        <v>35</v>
      </c>
      <c r="P58" s="50">
        <v>2</v>
      </c>
      <c r="Q58" s="50">
        <v>23</v>
      </c>
      <c r="R58" s="50">
        <v>9</v>
      </c>
      <c r="S58" s="50">
        <v>0</v>
      </c>
      <c r="T58" s="50">
        <v>1</v>
      </c>
      <c r="U58" s="50">
        <v>0</v>
      </c>
      <c r="V58" s="50">
        <v>0</v>
      </c>
      <c r="W58" s="50">
        <v>0</v>
      </c>
      <c r="X58" s="50">
        <v>35</v>
      </c>
      <c r="Y58" s="50">
        <v>0</v>
      </c>
      <c r="Z58" s="50"/>
      <c r="AA58" s="50">
        <v>35</v>
      </c>
      <c r="AB58" s="53">
        <v>4.22</v>
      </c>
      <c r="AC58" s="53">
        <v>4.22</v>
      </c>
      <c r="AD58" s="53">
        <v>4.22</v>
      </c>
      <c r="AE58" s="50">
        <v>0</v>
      </c>
      <c r="AF58" s="50">
        <v>0</v>
      </c>
      <c r="AG58" s="50">
        <v>0</v>
      </c>
      <c r="AH58" s="50">
        <v>0</v>
      </c>
      <c r="AI58" s="50">
        <v>0</v>
      </c>
      <c r="AJ58" s="50">
        <v>0</v>
      </c>
      <c r="AK58" s="50">
        <v>0</v>
      </c>
      <c r="AL58" s="50">
        <v>0</v>
      </c>
      <c r="AM58" s="50">
        <v>0</v>
      </c>
      <c r="AN58" s="50">
        <v>0</v>
      </c>
      <c r="AO58" s="50">
        <v>0</v>
      </c>
      <c r="AP58" s="50">
        <v>0</v>
      </c>
      <c r="AQ58" s="50">
        <v>0</v>
      </c>
    </row>
    <row r="59" spans="1:43" s="8" customFormat="1" ht="22.5" customHeight="1">
      <c r="A59" s="102" t="s">
        <v>352</v>
      </c>
      <c r="B59" s="195">
        <v>83169311193</v>
      </c>
      <c r="C59" s="101" t="s">
        <v>295</v>
      </c>
      <c r="D59" s="177"/>
      <c r="E59" s="106">
        <v>45107</v>
      </c>
      <c r="F59" s="50">
        <v>29</v>
      </c>
      <c r="G59" s="50">
        <v>1</v>
      </c>
      <c r="H59" s="50">
        <v>4</v>
      </c>
      <c r="I59" s="50">
        <v>2</v>
      </c>
      <c r="J59" s="50">
        <v>15</v>
      </c>
      <c r="K59" s="50">
        <v>0</v>
      </c>
      <c r="L59" s="50">
        <v>11</v>
      </c>
      <c r="M59" s="50">
        <v>4</v>
      </c>
      <c r="N59" s="50">
        <v>0</v>
      </c>
      <c r="O59" s="50">
        <v>52</v>
      </c>
      <c r="P59" s="50">
        <v>49</v>
      </c>
      <c r="Q59" s="50">
        <v>-4</v>
      </c>
      <c r="R59" s="50">
        <v>3</v>
      </c>
      <c r="S59" s="50">
        <v>0</v>
      </c>
      <c r="T59" s="50">
        <v>17</v>
      </c>
      <c r="U59" s="50">
        <v>10</v>
      </c>
      <c r="V59" s="50">
        <v>-1</v>
      </c>
      <c r="W59" s="50">
        <v>0</v>
      </c>
      <c r="X59" s="50">
        <v>52</v>
      </c>
      <c r="Y59" s="50">
        <v>0</v>
      </c>
      <c r="Z59" s="50"/>
      <c r="AA59" s="50">
        <v>52</v>
      </c>
      <c r="AB59" s="53">
        <v>1.78</v>
      </c>
      <c r="AC59" s="53">
        <v>1.78</v>
      </c>
      <c r="AD59" s="53">
        <v>1.78</v>
      </c>
      <c r="AE59" s="50">
        <v>0</v>
      </c>
      <c r="AF59" s="50">
        <v>0</v>
      </c>
      <c r="AG59" s="50">
        <v>1</v>
      </c>
      <c r="AH59" s="50">
        <v>0</v>
      </c>
      <c r="AI59" s="50">
        <v>2</v>
      </c>
      <c r="AJ59" s="50">
        <v>0</v>
      </c>
      <c r="AK59" s="50">
        <v>4</v>
      </c>
      <c r="AL59" s="50">
        <v>1</v>
      </c>
      <c r="AM59" s="50">
        <v>1</v>
      </c>
      <c r="AN59" s="50">
        <v>9</v>
      </c>
      <c r="AO59" s="50">
        <v>-2</v>
      </c>
      <c r="AP59" s="50">
        <v>0</v>
      </c>
      <c r="AQ59" s="50">
        <v>0</v>
      </c>
    </row>
    <row r="60" spans="1:43" s="8" customFormat="1" ht="22.5" customHeight="1">
      <c r="A60" s="102" t="s">
        <v>353</v>
      </c>
      <c r="B60" s="195">
        <v>50606792509</v>
      </c>
      <c r="C60" s="101" t="s">
        <v>301</v>
      </c>
      <c r="D60" s="177"/>
      <c r="E60" s="106">
        <v>45107</v>
      </c>
      <c r="F60" s="50">
        <v>7</v>
      </c>
      <c r="G60" s="50">
        <v>0</v>
      </c>
      <c r="H60" s="50">
        <v>0</v>
      </c>
      <c r="I60" s="50">
        <v>0</v>
      </c>
      <c r="J60" s="50">
        <v>4</v>
      </c>
      <c r="K60" s="50">
        <v>3</v>
      </c>
      <c r="L60" s="50">
        <v>0</v>
      </c>
      <c r="M60" s="50">
        <v>0</v>
      </c>
      <c r="N60" s="50">
        <v>0</v>
      </c>
      <c r="O60" s="50">
        <v>63</v>
      </c>
      <c r="P60" s="50">
        <v>225</v>
      </c>
      <c r="Q60" s="50">
        <v>1</v>
      </c>
      <c r="R60" s="50">
        <v>11</v>
      </c>
      <c r="S60" s="50">
        <v>-161</v>
      </c>
      <c r="T60" s="50">
        <v>0</v>
      </c>
      <c r="U60" s="50">
        <v>13</v>
      </c>
      <c r="V60" s="50">
        <v>0</v>
      </c>
      <c r="W60" s="50">
        <v>0</v>
      </c>
      <c r="X60" s="50">
        <v>63</v>
      </c>
      <c r="Y60" s="50">
        <v>0</v>
      </c>
      <c r="Z60" s="50"/>
      <c r="AA60" s="50">
        <v>63</v>
      </c>
      <c r="AB60" s="53">
        <v>9.49</v>
      </c>
      <c r="AC60" s="53">
        <v>9.49</v>
      </c>
      <c r="AD60" s="53">
        <v>9.49</v>
      </c>
      <c r="AE60" s="50">
        <v>0</v>
      </c>
      <c r="AF60" s="50">
        <v>0</v>
      </c>
      <c r="AG60" s="50">
        <v>0</v>
      </c>
      <c r="AH60" s="50">
        <v>0</v>
      </c>
      <c r="AI60" s="50">
        <v>1</v>
      </c>
      <c r="AJ60" s="50">
        <v>0</v>
      </c>
      <c r="AK60" s="50">
        <v>2</v>
      </c>
      <c r="AL60" s="50">
        <v>0</v>
      </c>
      <c r="AM60" s="50">
        <v>1</v>
      </c>
      <c r="AN60" s="50">
        <v>1</v>
      </c>
      <c r="AO60" s="50">
        <v>-1</v>
      </c>
      <c r="AP60" s="50">
        <v>0</v>
      </c>
      <c r="AQ60" s="50">
        <v>0</v>
      </c>
    </row>
    <row r="61" spans="1:43" s="8" customFormat="1" ht="22.5" customHeight="1">
      <c r="A61" s="102" t="s">
        <v>241</v>
      </c>
      <c r="B61" s="195">
        <v>28008485014</v>
      </c>
      <c r="C61" s="101" t="s">
        <v>301</v>
      </c>
      <c r="D61" s="177"/>
      <c r="E61" s="106">
        <v>44926</v>
      </c>
      <c r="F61" s="50">
        <v>8548</v>
      </c>
      <c r="G61" s="50">
        <v>3324</v>
      </c>
      <c r="H61" s="50">
        <v>1785</v>
      </c>
      <c r="I61" s="50">
        <v>1162</v>
      </c>
      <c r="J61" s="50">
        <v>3308</v>
      </c>
      <c r="K61" s="50">
        <v>0</v>
      </c>
      <c r="L61" s="50">
        <v>888</v>
      </c>
      <c r="M61" s="50">
        <v>1919</v>
      </c>
      <c r="N61" s="50">
        <v>0</v>
      </c>
      <c r="O61" s="50">
        <v>9952</v>
      </c>
      <c r="P61" s="50">
        <v>12324</v>
      </c>
      <c r="Q61" s="50">
        <v>532</v>
      </c>
      <c r="R61" s="50">
        <v>1110</v>
      </c>
      <c r="S61" s="50">
        <v>-2014</v>
      </c>
      <c r="T61" s="50">
        <v>1898</v>
      </c>
      <c r="U61" s="50">
        <v>3956</v>
      </c>
      <c r="V61" s="50">
        <v>57</v>
      </c>
      <c r="W61" s="50">
        <v>1307</v>
      </c>
      <c r="X61" s="50">
        <v>11258</v>
      </c>
      <c r="Y61" s="50">
        <v>4037</v>
      </c>
      <c r="Z61" s="50"/>
      <c r="AA61" s="50">
        <v>15296</v>
      </c>
      <c r="AB61" s="53">
        <v>1.1599999999999999</v>
      </c>
      <c r="AC61" s="53">
        <v>1.32</v>
      </c>
      <c r="AD61" s="53">
        <v>1.79</v>
      </c>
      <c r="AE61" s="50">
        <v>0</v>
      </c>
      <c r="AF61" s="50">
        <v>177</v>
      </c>
      <c r="AG61" s="50">
        <v>784</v>
      </c>
      <c r="AH61" s="50">
        <v>0</v>
      </c>
      <c r="AI61" s="50">
        <v>1147</v>
      </c>
      <c r="AJ61" s="50">
        <v>0</v>
      </c>
      <c r="AK61" s="50">
        <v>248</v>
      </c>
      <c r="AL61" s="50">
        <v>805</v>
      </c>
      <c r="AM61" s="50">
        <v>1200</v>
      </c>
      <c r="AN61" s="50">
        <v>851</v>
      </c>
      <c r="AO61" s="50">
        <v>-1904</v>
      </c>
      <c r="AP61" s="50">
        <v>0</v>
      </c>
      <c r="AQ61" s="50">
        <v>0</v>
      </c>
    </row>
    <row r="62" spans="1:43" s="8" customFormat="1" ht="22.5" customHeight="1">
      <c r="A62" s="102" t="s">
        <v>245</v>
      </c>
      <c r="B62" s="103">
        <v>52008210062</v>
      </c>
      <c r="C62" s="101" t="s">
        <v>301</v>
      </c>
      <c r="D62" s="177"/>
      <c r="E62" s="106">
        <v>45107</v>
      </c>
      <c r="F62" s="50">
        <v>80</v>
      </c>
      <c r="G62" s="50">
        <v>11</v>
      </c>
      <c r="H62" s="50">
        <v>24</v>
      </c>
      <c r="I62" s="50">
        <v>20</v>
      </c>
      <c r="J62" s="50">
        <v>28</v>
      </c>
      <c r="K62" s="50">
        <v>0</v>
      </c>
      <c r="L62" s="50">
        <v>14</v>
      </c>
      <c r="M62" s="50">
        <v>16</v>
      </c>
      <c r="N62" s="50">
        <v>0</v>
      </c>
      <c r="O62" s="50">
        <v>89</v>
      </c>
      <c r="P62" s="50">
        <v>32</v>
      </c>
      <c r="Q62" s="50">
        <v>86</v>
      </c>
      <c r="R62" s="50">
        <v>-29</v>
      </c>
      <c r="S62" s="50">
        <v>2</v>
      </c>
      <c r="T62" s="50">
        <v>4</v>
      </c>
      <c r="U62" s="50">
        <v>7</v>
      </c>
      <c r="V62" s="50">
        <v>0</v>
      </c>
      <c r="W62" s="50">
        <v>0</v>
      </c>
      <c r="X62" s="50">
        <v>89</v>
      </c>
      <c r="Y62" s="50">
        <v>0</v>
      </c>
      <c r="Z62" s="50"/>
      <c r="AA62" s="50">
        <v>89</v>
      </c>
      <c r="AB62" s="53">
        <v>1.1100000000000001</v>
      </c>
      <c r="AC62" s="53">
        <v>1.1100000000000001</v>
      </c>
      <c r="AD62" s="53">
        <v>1.1100000000000001</v>
      </c>
      <c r="AE62" s="50">
        <v>1</v>
      </c>
      <c r="AF62" s="50">
        <v>0</v>
      </c>
      <c r="AG62" s="50">
        <v>2</v>
      </c>
      <c r="AH62" s="50">
        <v>0</v>
      </c>
      <c r="AI62" s="50">
        <v>0</v>
      </c>
      <c r="AJ62" s="50">
        <v>0</v>
      </c>
      <c r="AK62" s="50">
        <v>0</v>
      </c>
      <c r="AL62" s="50">
        <v>0</v>
      </c>
      <c r="AM62" s="50">
        <v>3</v>
      </c>
      <c r="AN62" s="50">
        <v>24</v>
      </c>
      <c r="AO62" s="50">
        <v>-2</v>
      </c>
      <c r="AP62" s="50">
        <v>0</v>
      </c>
      <c r="AQ62" s="50">
        <v>0</v>
      </c>
    </row>
    <row r="63" spans="1:43" s="8" customFormat="1" ht="22.5" customHeight="1">
      <c r="A63" s="102" t="s">
        <v>354</v>
      </c>
      <c r="B63" s="195">
        <v>59094685882</v>
      </c>
      <c r="C63" s="101" t="s">
        <v>295</v>
      </c>
      <c r="D63" s="177"/>
      <c r="E63" s="106">
        <v>45107</v>
      </c>
      <c r="F63" s="50">
        <v>146</v>
      </c>
      <c r="G63" s="50">
        <v>19</v>
      </c>
      <c r="H63" s="50">
        <v>62</v>
      </c>
      <c r="I63" s="50">
        <v>16</v>
      </c>
      <c r="J63" s="50">
        <v>45</v>
      </c>
      <c r="K63" s="50">
        <v>0</v>
      </c>
      <c r="L63" s="50">
        <v>32</v>
      </c>
      <c r="M63" s="50">
        <v>27</v>
      </c>
      <c r="N63" s="50">
        <v>0</v>
      </c>
      <c r="O63" s="50">
        <v>243</v>
      </c>
      <c r="P63" s="50">
        <v>168</v>
      </c>
      <c r="Q63" s="50">
        <v>159</v>
      </c>
      <c r="R63" s="50">
        <v>41</v>
      </c>
      <c r="S63" s="50">
        <v>0</v>
      </c>
      <c r="T63" s="50">
        <v>15</v>
      </c>
      <c r="U63" s="50">
        <v>141</v>
      </c>
      <c r="V63" s="50">
        <v>0</v>
      </c>
      <c r="W63" s="50">
        <v>0</v>
      </c>
      <c r="X63" s="50">
        <v>243</v>
      </c>
      <c r="Y63" s="50">
        <v>0</v>
      </c>
      <c r="Z63" s="50"/>
      <c r="AA63" s="50">
        <v>243</v>
      </c>
      <c r="AB63" s="53">
        <v>1.66</v>
      </c>
      <c r="AC63" s="53">
        <v>1.66</v>
      </c>
      <c r="AD63" s="53">
        <v>1.66</v>
      </c>
      <c r="AE63" s="50">
        <v>7</v>
      </c>
      <c r="AF63" s="50">
        <v>0</v>
      </c>
      <c r="AG63" s="50">
        <v>12</v>
      </c>
      <c r="AH63" s="50">
        <v>0</v>
      </c>
      <c r="AI63" s="50">
        <v>0</v>
      </c>
      <c r="AJ63" s="50">
        <v>0</v>
      </c>
      <c r="AK63" s="50">
        <v>1</v>
      </c>
      <c r="AL63" s="50">
        <v>0</v>
      </c>
      <c r="AM63" s="50">
        <v>11</v>
      </c>
      <c r="AN63" s="50">
        <v>25</v>
      </c>
      <c r="AO63" s="50">
        <v>-12</v>
      </c>
      <c r="AP63" s="50">
        <v>0</v>
      </c>
      <c r="AQ63" s="50">
        <v>0</v>
      </c>
    </row>
    <row r="64" spans="1:43" s="8" customFormat="1" ht="22.5" customHeight="1">
      <c r="A64" s="102" t="s">
        <v>289</v>
      </c>
      <c r="B64" s="195">
        <v>17651441548</v>
      </c>
      <c r="C64" s="101" t="s">
        <v>301</v>
      </c>
      <c r="D64" s="177"/>
      <c r="E64" s="106">
        <v>45107</v>
      </c>
      <c r="F64" s="50">
        <v>24</v>
      </c>
      <c r="G64" s="50">
        <v>3</v>
      </c>
      <c r="H64" s="50">
        <v>9</v>
      </c>
      <c r="I64" s="50">
        <v>4</v>
      </c>
      <c r="J64" s="50">
        <v>8</v>
      </c>
      <c r="K64" s="50">
        <v>0</v>
      </c>
      <c r="L64" s="50">
        <v>5</v>
      </c>
      <c r="M64" s="50">
        <v>5</v>
      </c>
      <c r="N64" s="50">
        <v>0</v>
      </c>
      <c r="O64" s="50">
        <v>48</v>
      </c>
      <c r="P64" s="50">
        <v>168</v>
      </c>
      <c r="Q64" s="50">
        <v>2</v>
      </c>
      <c r="R64" s="50">
        <v>13</v>
      </c>
      <c r="S64" s="50">
        <v>0</v>
      </c>
      <c r="T64" s="50">
        <v>4</v>
      </c>
      <c r="U64" s="50">
        <v>139</v>
      </c>
      <c r="V64" s="50">
        <v>0</v>
      </c>
      <c r="W64" s="50">
        <v>0</v>
      </c>
      <c r="X64" s="50">
        <v>48</v>
      </c>
      <c r="Y64" s="50">
        <v>0</v>
      </c>
      <c r="Z64" s="50"/>
      <c r="AA64" s="50">
        <v>48</v>
      </c>
      <c r="AB64" s="53">
        <v>2.0099999999999998</v>
      </c>
      <c r="AC64" s="53">
        <v>2.0099999999999998</v>
      </c>
      <c r="AD64" s="53">
        <v>2.0099999999999998</v>
      </c>
      <c r="AE64" s="50">
        <v>0</v>
      </c>
      <c r="AF64" s="50">
        <v>0</v>
      </c>
      <c r="AG64" s="50">
        <v>1</v>
      </c>
      <c r="AH64" s="50">
        <v>0</v>
      </c>
      <c r="AI64" s="50">
        <v>0</v>
      </c>
      <c r="AJ64" s="50">
        <v>0</v>
      </c>
      <c r="AK64" s="50">
        <v>3</v>
      </c>
      <c r="AL64" s="50">
        <v>0</v>
      </c>
      <c r="AM64" s="50">
        <v>1</v>
      </c>
      <c r="AN64" s="50">
        <v>3</v>
      </c>
      <c r="AO64" s="50">
        <v>-2</v>
      </c>
      <c r="AP64" s="50">
        <v>0</v>
      </c>
      <c r="AQ64" s="50">
        <v>0</v>
      </c>
    </row>
    <row r="65" spans="1:43" s="8" customFormat="1" ht="22.5" customHeight="1">
      <c r="A65" s="102" t="s">
        <v>355</v>
      </c>
      <c r="B65" s="195">
        <v>12146546661</v>
      </c>
      <c r="C65" s="101" t="s">
        <v>295</v>
      </c>
      <c r="D65" s="177" t="s">
        <v>38</v>
      </c>
      <c r="E65" s="106">
        <v>44926</v>
      </c>
      <c r="F65" s="50">
        <v>58</v>
      </c>
      <c r="G65" s="50">
        <v>15</v>
      </c>
      <c r="H65" s="50">
        <v>14</v>
      </c>
      <c r="I65" s="50">
        <v>20</v>
      </c>
      <c r="J65" s="50">
        <v>11</v>
      </c>
      <c r="K65" s="50">
        <v>0</v>
      </c>
      <c r="L65" s="50">
        <v>2</v>
      </c>
      <c r="M65" s="50">
        <v>5</v>
      </c>
      <c r="N65" s="50">
        <v>0</v>
      </c>
      <c r="O65" s="50"/>
      <c r="P65" s="50"/>
      <c r="Q65" s="50"/>
      <c r="R65" s="50"/>
      <c r="S65" s="50"/>
      <c r="T65" s="50"/>
      <c r="U65" s="50"/>
      <c r="V65" s="50"/>
      <c r="W65" s="50"/>
      <c r="X65" s="50"/>
      <c r="Y65" s="50"/>
      <c r="Z65" s="50">
        <v>114</v>
      </c>
      <c r="AA65" s="50">
        <v>114</v>
      </c>
      <c r="AB65" s="53">
        <v>0</v>
      </c>
      <c r="AC65" s="53">
        <v>0</v>
      </c>
      <c r="AD65" s="53">
        <v>1.96</v>
      </c>
      <c r="AE65" s="50">
        <v>2</v>
      </c>
      <c r="AF65" s="50">
        <v>0</v>
      </c>
      <c r="AG65" s="50">
        <v>6</v>
      </c>
      <c r="AH65" s="50">
        <v>0</v>
      </c>
      <c r="AI65" s="50">
        <v>1</v>
      </c>
      <c r="AJ65" s="50">
        <v>0</v>
      </c>
      <c r="AK65" s="50">
        <v>0</v>
      </c>
      <c r="AL65" s="50">
        <v>0</v>
      </c>
      <c r="AM65" s="50">
        <v>6</v>
      </c>
      <c r="AN65" s="50">
        <v>2</v>
      </c>
      <c r="AO65" s="50">
        <v>-5</v>
      </c>
      <c r="AP65" s="50">
        <v>0</v>
      </c>
      <c r="AQ65" s="50">
        <v>0</v>
      </c>
    </row>
    <row r="66" spans="1:43" s="8" customFormat="1" ht="22.5" customHeight="1">
      <c r="A66" s="102" t="s">
        <v>356</v>
      </c>
      <c r="B66" s="195">
        <v>85071103092</v>
      </c>
      <c r="C66" s="101" t="s">
        <v>295</v>
      </c>
      <c r="D66" s="177" t="s">
        <v>38</v>
      </c>
      <c r="E66" s="106">
        <v>44926</v>
      </c>
      <c r="F66" s="50">
        <v>82</v>
      </c>
      <c r="G66" s="50">
        <v>32</v>
      </c>
      <c r="H66" s="50">
        <v>14</v>
      </c>
      <c r="I66" s="50">
        <v>7</v>
      </c>
      <c r="J66" s="50">
        <v>47</v>
      </c>
      <c r="K66" s="50">
        <v>0</v>
      </c>
      <c r="L66" s="50">
        <v>5</v>
      </c>
      <c r="M66" s="50">
        <v>22</v>
      </c>
      <c r="N66" s="50">
        <v>0</v>
      </c>
      <c r="O66" s="50"/>
      <c r="P66" s="50"/>
      <c r="Q66" s="50"/>
      <c r="R66" s="50"/>
      <c r="S66" s="50"/>
      <c r="T66" s="50"/>
      <c r="U66" s="50"/>
      <c r="V66" s="50"/>
      <c r="W66" s="50"/>
      <c r="X66" s="50"/>
      <c r="Y66" s="50"/>
      <c r="Z66" s="50">
        <v>98</v>
      </c>
      <c r="AA66" s="50">
        <v>98</v>
      </c>
      <c r="AB66" s="53">
        <v>0</v>
      </c>
      <c r="AC66" s="53">
        <v>0</v>
      </c>
      <c r="AD66" s="53">
        <v>1.19</v>
      </c>
      <c r="AE66" s="50">
        <v>6</v>
      </c>
      <c r="AF66" s="50">
        <v>0</v>
      </c>
      <c r="AG66" s="50">
        <v>19</v>
      </c>
      <c r="AH66" s="50">
        <v>0</v>
      </c>
      <c r="AI66" s="50">
        <v>4</v>
      </c>
      <c r="AJ66" s="50">
        <v>0</v>
      </c>
      <c r="AK66" s="50">
        <v>0</v>
      </c>
      <c r="AL66" s="50">
        <v>0</v>
      </c>
      <c r="AM66" s="50">
        <v>8</v>
      </c>
      <c r="AN66" s="50">
        <v>24</v>
      </c>
      <c r="AO66" s="50">
        <v>-14</v>
      </c>
      <c r="AP66" s="50">
        <v>0</v>
      </c>
      <c r="AQ66" s="50">
        <v>0</v>
      </c>
    </row>
    <row r="67" spans="1:43" s="8" customFormat="1" ht="22.5" customHeight="1">
      <c r="A67" s="102" t="s">
        <v>357</v>
      </c>
      <c r="B67" s="195">
        <v>26764933001</v>
      </c>
      <c r="C67" s="101" t="s">
        <v>295</v>
      </c>
      <c r="D67" s="177" t="s">
        <v>38</v>
      </c>
      <c r="E67" s="106">
        <v>44926</v>
      </c>
      <c r="F67" s="50">
        <v>5</v>
      </c>
      <c r="G67" s="50">
        <v>0</v>
      </c>
      <c r="H67" s="50">
        <v>0</v>
      </c>
      <c r="I67" s="50">
        <v>0</v>
      </c>
      <c r="J67" s="50">
        <v>0</v>
      </c>
      <c r="K67" s="50">
        <v>0</v>
      </c>
      <c r="L67" s="50">
        <v>0</v>
      </c>
      <c r="M67" s="50">
        <v>0</v>
      </c>
      <c r="N67" s="50">
        <v>0</v>
      </c>
      <c r="O67" s="50"/>
      <c r="P67" s="50"/>
      <c r="Q67" s="50"/>
      <c r="R67" s="50"/>
      <c r="S67" s="50"/>
      <c r="T67" s="50"/>
      <c r="U67" s="50"/>
      <c r="V67" s="50"/>
      <c r="W67" s="50"/>
      <c r="X67" s="50"/>
      <c r="Y67" s="50"/>
      <c r="Z67" s="50">
        <v>8</v>
      </c>
      <c r="AA67" s="50">
        <v>8</v>
      </c>
      <c r="AB67" s="53">
        <v>0</v>
      </c>
      <c r="AC67" s="53">
        <v>0</v>
      </c>
      <c r="AD67" s="53">
        <v>1.58</v>
      </c>
      <c r="AE67" s="50">
        <v>0</v>
      </c>
      <c r="AF67" s="50">
        <v>0</v>
      </c>
      <c r="AG67" s="50">
        <v>0</v>
      </c>
      <c r="AH67" s="50">
        <v>0</v>
      </c>
      <c r="AI67" s="50">
        <v>0</v>
      </c>
      <c r="AJ67" s="50">
        <v>0</v>
      </c>
      <c r="AK67" s="50">
        <v>0</v>
      </c>
      <c r="AL67" s="50">
        <v>0</v>
      </c>
      <c r="AM67" s="50">
        <v>0</v>
      </c>
      <c r="AN67" s="50">
        <v>0</v>
      </c>
      <c r="AO67" s="50">
        <v>0</v>
      </c>
      <c r="AP67" s="50">
        <v>0</v>
      </c>
      <c r="AQ67" s="50">
        <v>0</v>
      </c>
    </row>
    <row r="68" spans="1:43" s="8" customFormat="1" ht="22.5" customHeight="1">
      <c r="A68" s="102" t="s">
        <v>358</v>
      </c>
      <c r="B68" s="195">
        <v>26061428775</v>
      </c>
      <c r="C68" s="101" t="s">
        <v>295</v>
      </c>
      <c r="D68" s="177" t="s">
        <v>38</v>
      </c>
      <c r="E68" s="106">
        <v>44926</v>
      </c>
      <c r="F68" s="50">
        <v>15</v>
      </c>
      <c r="G68" s="50">
        <v>2</v>
      </c>
      <c r="H68" s="50">
        <v>2</v>
      </c>
      <c r="I68" s="50">
        <v>4</v>
      </c>
      <c r="J68" s="50">
        <v>8</v>
      </c>
      <c r="K68" s="50">
        <v>0</v>
      </c>
      <c r="L68" s="50">
        <v>2</v>
      </c>
      <c r="M68" s="50">
        <v>4</v>
      </c>
      <c r="N68" s="50">
        <v>0</v>
      </c>
      <c r="O68" s="50"/>
      <c r="P68" s="50"/>
      <c r="Q68" s="50"/>
      <c r="R68" s="50"/>
      <c r="S68" s="50"/>
      <c r="T68" s="50"/>
      <c r="U68" s="50"/>
      <c r="V68" s="50"/>
      <c r="W68" s="50"/>
      <c r="X68" s="50"/>
      <c r="Y68" s="50"/>
      <c r="Z68" s="50">
        <v>62</v>
      </c>
      <c r="AA68" s="50">
        <v>62</v>
      </c>
      <c r="AB68" s="53">
        <v>0</v>
      </c>
      <c r="AC68" s="53">
        <v>0</v>
      </c>
      <c r="AD68" s="53">
        <v>4.13</v>
      </c>
      <c r="AE68" s="50">
        <v>0</v>
      </c>
      <c r="AF68" s="50">
        <v>0</v>
      </c>
      <c r="AG68" s="50">
        <v>1</v>
      </c>
      <c r="AH68" s="50">
        <v>0</v>
      </c>
      <c r="AI68" s="50">
        <v>0</v>
      </c>
      <c r="AJ68" s="50">
        <v>0</v>
      </c>
      <c r="AK68" s="50">
        <v>0</v>
      </c>
      <c r="AL68" s="50">
        <v>0</v>
      </c>
      <c r="AM68" s="50">
        <v>1</v>
      </c>
      <c r="AN68" s="50">
        <v>7</v>
      </c>
      <c r="AO68" s="50">
        <v>0</v>
      </c>
      <c r="AP68" s="50">
        <v>0</v>
      </c>
      <c r="AQ68" s="50">
        <v>0</v>
      </c>
    </row>
    <row r="69" spans="1:43" s="8" customFormat="1" ht="22.5" customHeight="1">
      <c r="A69" s="102" t="s">
        <v>359</v>
      </c>
      <c r="B69" s="195">
        <v>99133401939</v>
      </c>
      <c r="C69" s="101" t="s">
        <v>295</v>
      </c>
      <c r="D69" s="177" t="s">
        <v>38</v>
      </c>
      <c r="E69" s="106">
        <v>45107</v>
      </c>
      <c r="F69" s="50">
        <v>5</v>
      </c>
      <c r="G69" s="50">
        <v>0</v>
      </c>
      <c r="H69" s="50">
        <v>1</v>
      </c>
      <c r="I69" s="50">
        <v>1</v>
      </c>
      <c r="J69" s="50">
        <v>0</v>
      </c>
      <c r="K69" s="50">
        <v>0</v>
      </c>
      <c r="L69" s="50">
        <v>1</v>
      </c>
      <c r="M69" s="50">
        <v>0</v>
      </c>
      <c r="N69" s="50">
        <v>0</v>
      </c>
      <c r="O69" s="50"/>
      <c r="P69" s="50"/>
      <c r="Q69" s="50"/>
      <c r="R69" s="50"/>
      <c r="S69" s="50"/>
      <c r="T69" s="50"/>
      <c r="U69" s="50"/>
      <c r="V69" s="50"/>
      <c r="W69" s="50"/>
      <c r="X69" s="50"/>
      <c r="Y69" s="50"/>
      <c r="Z69" s="50">
        <v>9</v>
      </c>
      <c r="AA69" s="50">
        <v>9</v>
      </c>
      <c r="AB69" s="53">
        <v>0</v>
      </c>
      <c r="AC69" s="53">
        <v>0</v>
      </c>
      <c r="AD69" s="53">
        <v>1.87</v>
      </c>
      <c r="AE69" s="50">
        <v>0</v>
      </c>
      <c r="AF69" s="50">
        <v>0</v>
      </c>
      <c r="AG69" s="50">
        <v>0</v>
      </c>
      <c r="AH69" s="50">
        <v>0</v>
      </c>
      <c r="AI69" s="50">
        <v>0</v>
      </c>
      <c r="AJ69" s="50">
        <v>0</v>
      </c>
      <c r="AK69" s="50">
        <v>0</v>
      </c>
      <c r="AL69" s="50">
        <v>0</v>
      </c>
      <c r="AM69" s="50">
        <v>0</v>
      </c>
      <c r="AN69" s="50">
        <v>0</v>
      </c>
      <c r="AO69" s="50">
        <v>0</v>
      </c>
      <c r="AP69" s="50">
        <v>0</v>
      </c>
      <c r="AQ69" s="50">
        <v>0</v>
      </c>
    </row>
    <row r="70" spans="1:43" s="8" customFormat="1" ht="22.5" customHeight="1">
      <c r="A70" s="102" t="s">
        <v>360</v>
      </c>
      <c r="B70" s="195">
        <v>85138079286</v>
      </c>
      <c r="C70" s="101" t="s">
        <v>295</v>
      </c>
      <c r="D70" s="177"/>
      <c r="E70" s="106">
        <v>45107</v>
      </c>
      <c r="F70" s="50">
        <v>5</v>
      </c>
      <c r="G70" s="50">
        <v>0</v>
      </c>
      <c r="H70" s="50">
        <v>1</v>
      </c>
      <c r="I70" s="50">
        <v>0</v>
      </c>
      <c r="J70" s="50">
        <v>1</v>
      </c>
      <c r="K70" s="50">
        <v>0</v>
      </c>
      <c r="L70" s="50">
        <v>2</v>
      </c>
      <c r="M70" s="50">
        <v>0</v>
      </c>
      <c r="N70" s="50">
        <v>0</v>
      </c>
      <c r="O70" s="50">
        <v>9</v>
      </c>
      <c r="P70" s="50">
        <v>4</v>
      </c>
      <c r="Q70" s="50">
        <v>5</v>
      </c>
      <c r="R70" s="50">
        <v>0</v>
      </c>
      <c r="S70" s="50">
        <v>0</v>
      </c>
      <c r="T70" s="50">
        <v>1</v>
      </c>
      <c r="U70" s="50">
        <v>1</v>
      </c>
      <c r="V70" s="50">
        <v>0</v>
      </c>
      <c r="W70" s="50">
        <v>0</v>
      </c>
      <c r="X70" s="50">
        <v>9</v>
      </c>
      <c r="Y70" s="50">
        <v>0</v>
      </c>
      <c r="Z70" s="50"/>
      <c r="AA70" s="50">
        <v>9</v>
      </c>
      <c r="AB70" s="53">
        <v>1.79</v>
      </c>
      <c r="AC70" s="53">
        <v>1.79</v>
      </c>
      <c r="AD70" s="53">
        <v>1.79</v>
      </c>
      <c r="AE70" s="50">
        <v>0</v>
      </c>
      <c r="AF70" s="50">
        <v>0</v>
      </c>
      <c r="AG70" s="50">
        <v>0</v>
      </c>
      <c r="AH70" s="50">
        <v>0</v>
      </c>
      <c r="AI70" s="50">
        <v>0</v>
      </c>
      <c r="AJ70" s="50">
        <v>0</v>
      </c>
      <c r="AK70" s="50">
        <v>0</v>
      </c>
      <c r="AL70" s="50">
        <v>0</v>
      </c>
      <c r="AM70" s="50">
        <v>0</v>
      </c>
      <c r="AN70" s="50">
        <v>1</v>
      </c>
      <c r="AO70" s="50">
        <v>0</v>
      </c>
      <c r="AP70" s="50">
        <v>0</v>
      </c>
      <c r="AQ70" s="50">
        <v>0</v>
      </c>
    </row>
    <row r="71" spans="1:43" s="8" customFormat="1" ht="22.5" customHeight="1">
      <c r="A71" s="102" t="s">
        <v>361</v>
      </c>
      <c r="B71" s="195">
        <v>89075044656</v>
      </c>
      <c r="C71" s="101" t="s">
        <v>295</v>
      </c>
      <c r="D71" s="177"/>
      <c r="E71" s="106">
        <v>44804</v>
      </c>
      <c r="F71" s="50">
        <v>5</v>
      </c>
      <c r="G71" s="50">
        <v>0</v>
      </c>
      <c r="H71" s="50">
        <v>0</v>
      </c>
      <c r="I71" s="50">
        <v>1</v>
      </c>
      <c r="J71" s="50">
        <v>1</v>
      </c>
      <c r="K71" s="50">
        <v>0</v>
      </c>
      <c r="L71" s="50">
        <v>0</v>
      </c>
      <c r="M71" s="50">
        <v>0</v>
      </c>
      <c r="N71" s="50">
        <v>0</v>
      </c>
      <c r="O71" s="50">
        <v>8</v>
      </c>
      <c r="P71" s="50">
        <v>7</v>
      </c>
      <c r="Q71" s="50">
        <v>0</v>
      </c>
      <c r="R71" s="50">
        <v>0</v>
      </c>
      <c r="S71" s="50">
        <v>0</v>
      </c>
      <c r="T71" s="50">
        <v>0</v>
      </c>
      <c r="U71" s="50">
        <v>0</v>
      </c>
      <c r="V71" s="50">
        <v>0</v>
      </c>
      <c r="W71" s="50">
        <v>0</v>
      </c>
      <c r="X71" s="50">
        <v>8</v>
      </c>
      <c r="Y71" s="50">
        <v>3</v>
      </c>
      <c r="Z71" s="50"/>
      <c r="AA71" s="50">
        <v>11</v>
      </c>
      <c r="AB71" s="53">
        <v>1.54</v>
      </c>
      <c r="AC71" s="53">
        <v>1.54</v>
      </c>
      <c r="AD71" s="53">
        <v>2.14</v>
      </c>
      <c r="AE71" s="50">
        <v>0</v>
      </c>
      <c r="AF71" s="50">
        <v>0</v>
      </c>
      <c r="AG71" s="50">
        <v>0</v>
      </c>
      <c r="AH71" s="50">
        <v>0</v>
      </c>
      <c r="AI71" s="50">
        <v>0</v>
      </c>
      <c r="AJ71" s="50">
        <v>0</v>
      </c>
      <c r="AK71" s="50">
        <v>0</v>
      </c>
      <c r="AL71" s="50">
        <v>0</v>
      </c>
      <c r="AM71" s="50">
        <v>1</v>
      </c>
      <c r="AN71" s="50">
        <v>0</v>
      </c>
      <c r="AO71" s="50">
        <v>0</v>
      </c>
      <c r="AP71" s="50">
        <v>0</v>
      </c>
      <c r="AQ71" s="50">
        <v>0</v>
      </c>
    </row>
    <row r="72" spans="1:43" s="8" customFormat="1" ht="22.5" customHeight="1">
      <c r="A72" s="102" t="s">
        <v>362</v>
      </c>
      <c r="B72" s="195">
        <v>36090394755</v>
      </c>
      <c r="C72" s="101" t="s">
        <v>295</v>
      </c>
      <c r="D72" s="177"/>
      <c r="E72" s="106">
        <v>45107</v>
      </c>
      <c r="F72" s="50">
        <v>100</v>
      </c>
      <c r="G72" s="50">
        <v>37</v>
      </c>
      <c r="H72" s="50">
        <v>17</v>
      </c>
      <c r="I72" s="50">
        <v>2</v>
      </c>
      <c r="J72" s="50">
        <v>61</v>
      </c>
      <c r="K72" s="50">
        <v>0</v>
      </c>
      <c r="L72" s="50">
        <v>9</v>
      </c>
      <c r="M72" s="50">
        <v>26</v>
      </c>
      <c r="N72" s="50">
        <v>0</v>
      </c>
      <c r="O72" s="50">
        <v>225</v>
      </c>
      <c r="P72" s="50">
        <v>3</v>
      </c>
      <c r="Q72" s="50">
        <v>108</v>
      </c>
      <c r="R72" s="50">
        <v>25</v>
      </c>
      <c r="S72" s="50">
        <v>33</v>
      </c>
      <c r="T72" s="50">
        <v>57</v>
      </c>
      <c r="U72" s="50">
        <v>0</v>
      </c>
      <c r="V72" s="50">
        <v>0</v>
      </c>
      <c r="W72" s="50">
        <v>0</v>
      </c>
      <c r="X72" s="50">
        <v>225</v>
      </c>
      <c r="Y72" s="50">
        <v>0</v>
      </c>
      <c r="Z72" s="50"/>
      <c r="AA72" s="50">
        <v>225</v>
      </c>
      <c r="AB72" s="53">
        <v>2.25</v>
      </c>
      <c r="AC72" s="53">
        <v>2.25</v>
      </c>
      <c r="AD72" s="53">
        <v>2.25</v>
      </c>
      <c r="AE72" s="50">
        <v>1</v>
      </c>
      <c r="AF72" s="50">
        <v>0</v>
      </c>
      <c r="AG72" s="50">
        <v>19</v>
      </c>
      <c r="AH72" s="50">
        <v>0</v>
      </c>
      <c r="AI72" s="50">
        <v>4</v>
      </c>
      <c r="AJ72" s="50">
        <v>0</v>
      </c>
      <c r="AK72" s="50">
        <v>42</v>
      </c>
      <c r="AL72" s="50">
        <v>0</v>
      </c>
      <c r="AM72" s="50">
        <v>12</v>
      </c>
      <c r="AN72" s="50">
        <v>5</v>
      </c>
      <c r="AO72" s="50">
        <v>-22</v>
      </c>
      <c r="AP72" s="50">
        <v>0</v>
      </c>
      <c r="AQ72" s="50">
        <v>0</v>
      </c>
    </row>
    <row r="73" spans="1:43" s="8" customFormat="1" ht="22.5" customHeight="1">
      <c r="A73" s="102" t="s">
        <v>363</v>
      </c>
      <c r="B73" s="195">
        <v>59101720101</v>
      </c>
      <c r="C73" s="101" t="s">
        <v>295</v>
      </c>
      <c r="D73" s="177" t="s">
        <v>38</v>
      </c>
      <c r="E73" s="106">
        <v>44926</v>
      </c>
      <c r="F73" s="50">
        <v>5</v>
      </c>
      <c r="G73" s="50">
        <v>3</v>
      </c>
      <c r="H73" s="50">
        <v>0</v>
      </c>
      <c r="I73" s="50">
        <v>1</v>
      </c>
      <c r="J73" s="50">
        <v>1</v>
      </c>
      <c r="K73" s="50">
        <v>0</v>
      </c>
      <c r="L73" s="50">
        <v>1</v>
      </c>
      <c r="M73" s="50">
        <v>1</v>
      </c>
      <c r="N73" s="50">
        <v>0</v>
      </c>
      <c r="O73" s="50"/>
      <c r="P73" s="50"/>
      <c r="Q73" s="50"/>
      <c r="R73" s="50"/>
      <c r="S73" s="50"/>
      <c r="T73" s="50"/>
      <c r="U73" s="50"/>
      <c r="V73" s="50"/>
      <c r="W73" s="50"/>
      <c r="X73" s="50"/>
      <c r="Y73" s="50"/>
      <c r="Z73" s="50">
        <v>14</v>
      </c>
      <c r="AA73" s="50">
        <v>14</v>
      </c>
      <c r="AB73" s="53">
        <v>0</v>
      </c>
      <c r="AC73" s="53">
        <v>0</v>
      </c>
      <c r="AD73" s="53">
        <v>2.82</v>
      </c>
      <c r="AE73" s="50">
        <v>0</v>
      </c>
      <c r="AF73" s="50">
        <v>1</v>
      </c>
      <c r="AG73" s="50">
        <v>1</v>
      </c>
      <c r="AH73" s="50">
        <v>0</v>
      </c>
      <c r="AI73" s="50">
        <v>0</v>
      </c>
      <c r="AJ73" s="50">
        <v>0</v>
      </c>
      <c r="AK73" s="50">
        <v>0</v>
      </c>
      <c r="AL73" s="50">
        <v>0</v>
      </c>
      <c r="AM73" s="50">
        <v>0</v>
      </c>
      <c r="AN73" s="50">
        <v>0</v>
      </c>
      <c r="AO73" s="50">
        <v>-1</v>
      </c>
      <c r="AP73" s="50">
        <v>0</v>
      </c>
      <c r="AQ73" s="50">
        <v>0</v>
      </c>
    </row>
    <row r="74" spans="1:43" s="8" customFormat="1" ht="22.5" customHeight="1">
      <c r="A74" s="102" t="s">
        <v>247</v>
      </c>
      <c r="B74" s="195">
        <v>99123023334</v>
      </c>
      <c r="C74" s="101" t="s">
        <v>301</v>
      </c>
      <c r="D74" s="177"/>
      <c r="E74" s="106">
        <v>45107</v>
      </c>
      <c r="F74" s="50">
        <v>2985</v>
      </c>
      <c r="G74" s="50">
        <v>1032</v>
      </c>
      <c r="H74" s="50">
        <v>776</v>
      </c>
      <c r="I74" s="50">
        <v>350</v>
      </c>
      <c r="J74" s="50">
        <v>1094</v>
      </c>
      <c r="K74" s="50">
        <v>0</v>
      </c>
      <c r="L74" s="50">
        <v>377</v>
      </c>
      <c r="M74" s="50">
        <v>645</v>
      </c>
      <c r="N74" s="50">
        <v>0</v>
      </c>
      <c r="O74" s="50">
        <v>3918</v>
      </c>
      <c r="P74" s="50">
        <v>7737</v>
      </c>
      <c r="Q74" s="50">
        <v>-98</v>
      </c>
      <c r="R74" s="50">
        <v>757</v>
      </c>
      <c r="S74" s="50">
        <v>18</v>
      </c>
      <c r="T74" s="50">
        <v>444</v>
      </c>
      <c r="U74" s="50">
        <v>4940</v>
      </c>
      <c r="V74" s="50">
        <v>0</v>
      </c>
      <c r="W74" s="50">
        <v>609</v>
      </c>
      <c r="X74" s="50">
        <v>4527</v>
      </c>
      <c r="Y74" s="50">
        <v>790</v>
      </c>
      <c r="Z74" s="50"/>
      <c r="AA74" s="50">
        <v>5317</v>
      </c>
      <c r="AB74" s="53">
        <v>1.31</v>
      </c>
      <c r="AC74" s="53">
        <v>1.52</v>
      </c>
      <c r="AD74" s="53">
        <v>1.78</v>
      </c>
      <c r="AE74" s="50">
        <v>59</v>
      </c>
      <c r="AF74" s="50">
        <v>0</v>
      </c>
      <c r="AG74" s="50">
        <v>256</v>
      </c>
      <c r="AH74" s="50">
        <v>0</v>
      </c>
      <c r="AI74" s="50">
        <v>42</v>
      </c>
      <c r="AJ74" s="50">
        <v>0</v>
      </c>
      <c r="AK74" s="50">
        <v>241</v>
      </c>
      <c r="AL74" s="50">
        <v>219</v>
      </c>
      <c r="AM74" s="50">
        <v>376</v>
      </c>
      <c r="AN74" s="50">
        <v>355</v>
      </c>
      <c r="AO74" s="50">
        <v>-430</v>
      </c>
      <c r="AP74" s="50">
        <v>-24</v>
      </c>
      <c r="AQ74" s="50">
        <v>0</v>
      </c>
    </row>
    <row r="75" spans="1:43" s="8" customFormat="1" ht="22.5" customHeight="1">
      <c r="A75" s="102" t="s">
        <v>364</v>
      </c>
      <c r="B75" s="195">
        <v>19631490447</v>
      </c>
      <c r="C75" s="101" t="s">
        <v>295</v>
      </c>
      <c r="D75" s="177" t="s">
        <v>38</v>
      </c>
      <c r="E75" s="106">
        <v>44926</v>
      </c>
      <c r="F75" s="50">
        <v>350</v>
      </c>
      <c r="G75" s="50">
        <v>163</v>
      </c>
      <c r="H75" s="50">
        <v>107</v>
      </c>
      <c r="I75" s="50">
        <v>20</v>
      </c>
      <c r="J75" s="50">
        <v>94</v>
      </c>
      <c r="K75" s="50">
        <v>0</v>
      </c>
      <c r="L75" s="50">
        <v>29</v>
      </c>
      <c r="M75" s="50">
        <v>62</v>
      </c>
      <c r="N75" s="50">
        <v>0</v>
      </c>
      <c r="O75" s="50"/>
      <c r="P75" s="50"/>
      <c r="Q75" s="50"/>
      <c r="R75" s="50"/>
      <c r="S75" s="50"/>
      <c r="T75" s="50"/>
      <c r="U75" s="50"/>
      <c r="V75" s="50"/>
      <c r="W75" s="50"/>
      <c r="X75" s="50"/>
      <c r="Y75" s="50"/>
      <c r="Z75" s="50">
        <v>697</v>
      </c>
      <c r="AA75" s="50">
        <v>697</v>
      </c>
      <c r="AB75" s="53">
        <v>0</v>
      </c>
      <c r="AC75" s="53">
        <v>0</v>
      </c>
      <c r="AD75" s="53">
        <v>1.99</v>
      </c>
      <c r="AE75" s="50">
        <v>0</v>
      </c>
      <c r="AF75" s="50">
        <v>12</v>
      </c>
      <c r="AG75" s="50">
        <v>23</v>
      </c>
      <c r="AH75" s="50">
        <v>0</v>
      </c>
      <c r="AI75" s="50">
        <v>0</v>
      </c>
      <c r="AJ75" s="50">
        <v>10</v>
      </c>
      <c r="AK75" s="50">
        <v>0</v>
      </c>
      <c r="AL75" s="50">
        <v>0</v>
      </c>
      <c r="AM75" s="50">
        <v>44</v>
      </c>
      <c r="AN75" s="50">
        <v>37</v>
      </c>
      <c r="AO75" s="50">
        <v>-31</v>
      </c>
      <c r="AP75" s="50">
        <v>0</v>
      </c>
      <c r="AQ75" s="50">
        <v>0</v>
      </c>
    </row>
    <row r="76" spans="1:43" s="8" customFormat="1" ht="22.5" customHeight="1">
      <c r="A76" s="102" t="s">
        <v>365</v>
      </c>
      <c r="B76" s="195">
        <v>38138873211</v>
      </c>
      <c r="C76" s="101" t="s">
        <v>295</v>
      </c>
      <c r="D76" s="177" t="s">
        <v>38</v>
      </c>
      <c r="E76" s="106">
        <v>44926</v>
      </c>
      <c r="F76" s="50">
        <v>188</v>
      </c>
      <c r="G76" s="50">
        <v>52</v>
      </c>
      <c r="H76" s="50">
        <v>52</v>
      </c>
      <c r="I76" s="50">
        <v>46</v>
      </c>
      <c r="J76" s="50">
        <v>48</v>
      </c>
      <c r="K76" s="50">
        <v>0</v>
      </c>
      <c r="L76" s="50">
        <v>21</v>
      </c>
      <c r="M76" s="50">
        <v>31</v>
      </c>
      <c r="N76" s="50">
        <v>0</v>
      </c>
      <c r="O76" s="50"/>
      <c r="P76" s="50"/>
      <c r="Q76" s="50"/>
      <c r="R76" s="50"/>
      <c r="S76" s="50"/>
      <c r="T76" s="50"/>
      <c r="U76" s="50"/>
      <c r="V76" s="50"/>
      <c r="W76" s="50"/>
      <c r="X76" s="50"/>
      <c r="Y76" s="50"/>
      <c r="Z76" s="50">
        <v>251</v>
      </c>
      <c r="AA76" s="50">
        <v>251</v>
      </c>
      <c r="AB76" s="53">
        <v>0</v>
      </c>
      <c r="AC76" s="53">
        <v>0</v>
      </c>
      <c r="AD76" s="53">
        <v>1.33</v>
      </c>
      <c r="AE76" s="50">
        <v>0</v>
      </c>
      <c r="AF76" s="50">
        <v>13</v>
      </c>
      <c r="AG76" s="50">
        <v>6</v>
      </c>
      <c r="AH76" s="50">
        <v>0</v>
      </c>
      <c r="AI76" s="50">
        <v>0</v>
      </c>
      <c r="AJ76" s="50">
        <v>6</v>
      </c>
      <c r="AK76" s="50">
        <v>0</v>
      </c>
      <c r="AL76" s="50">
        <v>0</v>
      </c>
      <c r="AM76" s="50">
        <v>5</v>
      </c>
      <c r="AN76" s="50">
        <v>29</v>
      </c>
      <c r="AO76" s="50">
        <v>-12</v>
      </c>
      <c r="AP76" s="50">
        <v>0</v>
      </c>
      <c r="AQ76" s="50">
        <v>0</v>
      </c>
    </row>
    <row r="77" spans="1:43" s="8" customFormat="1" ht="22.5" customHeight="1">
      <c r="A77" s="102" t="s">
        <v>366</v>
      </c>
      <c r="B77" s="195">
        <v>93000151593</v>
      </c>
      <c r="C77" s="101" t="s">
        <v>295</v>
      </c>
      <c r="D77" s="177" t="s">
        <v>38</v>
      </c>
      <c r="E77" s="106">
        <v>45016</v>
      </c>
      <c r="F77" s="50">
        <v>5</v>
      </c>
      <c r="G77" s="50">
        <v>1</v>
      </c>
      <c r="H77" s="50">
        <v>0</v>
      </c>
      <c r="I77" s="50">
        <v>3</v>
      </c>
      <c r="J77" s="50">
        <v>2</v>
      </c>
      <c r="K77" s="50">
        <v>0</v>
      </c>
      <c r="L77" s="50">
        <v>0</v>
      </c>
      <c r="M77" s="50">
        <v>1</v>
      </c>
      <c r="N77" s="50">
        <v>0</v>
      </c>
      <c r="O77" s="50"/>
      <c r="P77" s="50"/>
      <c r="Q77" s="50"/>
      <c r="R77" s="50"/>
      <c r="S77" s="50"/>
      <c r="T77" s="50"/>
      <c r="U77" s="50"/>
      <c r="V77" s="50"/>
      <c r="W77" s="50"/>
      <c r="X77" s="50"/>
      <c r="Y77" s="50"/>
      <c r="Z77" s="50">
        <v>57</v>
      </c>
      <c r="AA77" s="50">
        <v>57</v>
      </c>
      <c r="AB77" s="53">
        <v>0</v>
      </c>
      <c r="AC77" s="53">
        <v>0</v>
      </c>
      <c r="AD77" s="53">
        <v>11.48</v>
      </c>
      <c r="AE77" s="50">
        <v>0</v>
      </c>
      <c r="AF77" s="50">
        <v>0</v>
      </c>
      <c r="AG77" s="50">
        <v>0</v>
      </c>
      <c r="AH77" s="50">
        <v>0</v>
      </c>
      <c r="AI77" s="50">
        <v>0</v>
      </c>
      <c r="AJ77" s="50">
        <v>0</v>
      </c>
      <c r="AK77" s="50">
        <v>0</v>
      </c>
      <c r="AL77" s="50">
        <v>0</v>
      </c>
      <c r="AM77" s="50">
        <v>2</v>
      </c>
      <c r="AN77" s="50">
        <v>1</v>
      </c>
      <c r="AO77" s="50">
        <v>0</v>
      </c>
      <c r="AP77" s="50">
        <v>-1</v>
      </c>
      <c r="AQ77" s="50">
        <v>0</v>
      </c>
    </row>
    <row r="78" spans="1:43" s="8" customFormat="1" ht="22.5" customHeight="1">
      <c r="A78" s="102" t="s">
        <v>367</v>
      </c>
      <c r="B78" s="195">
        <v>80000438291</v>
      </c>
      <c r="C78" s="101" t="s">
        <v>295</v>
      </c>
      <c r="D78" s="177" t="s">
        <v>38</v>
      </c>
      <c r="E78" s="106">
        <v>45016</v>
      </c>
      <c r="F78" s="50">
        <v>98</v>
      </c>
      <c r="G78" s="50">
        <v>44</v>
      </c>
      <c r="H78" s="50">
        <v>6</v>
      </c>
      <c r="I78" s="50">
        <v>28</v>
      </c>
      <c r="J78" s="50">
        <v>25</v>
      </c>
      <c r="K78" s="50">
        <v>0</v>
      </c>
      <c r="L78" s="50">
        <v>12</v>
      </c>
      <c r="M78" s="50">
        <v>16</v>
      </c>
      <c r="N78" s="50">
        <v>0</v>
      </c>
      <c r="O78" s="50"/>
      <c r="P78" s="50"/>
      <c r="Q78" s="50"/>
      <c r="R78" s="50"/>
      <c r="S78" s="50"/>
      <c r="T78" s="50"/>
      <c r="U78" s="50"/>
      <c r="V78" s="50"/>
      <c r="W78" s="50"/>
      <c r="X78" s="50"/>
      <c r="Y78" s="50"/>
      <c r="Z78" s="50">
        <v>198</v>
      </c>
      <c r="AA78" s="50">
        <v>198</v>
      </c>
      <c r="AB78" s="53">
        <v>0</v>
      </c>
      <c r="AC78" s="53">
        <v>0</v>
      </c>
      <c r="AD78" s="53">
        <v>2.02</v>
      </c>
      <c r="AE78" s="50">
        <v>0</v>
      </c>
      <c r="AF78" s="50">
        <v>0</v>
      </c>
      <c r="AG78" s="50">
        <v>1</v>
      </c>
      <c r="AH78" s="50">
        <v>0</v>
      </c>
      <c r="AI78" s="50">
        <v>0</v>
      </c>
      <c r="AJ78" s="50">
        <v>0</v>
      </c>
      <c r="AK78" s="50">
        <v>0</v>
      </c>
      <c r="AL78" s="50">
        <v>0</v>
      </c>
      <c r="AM78" s="50">
        <v>4</v>
      </c>
      <c r="AN78" s="50">
        <v>21</v>
      </c>
      <c r="AO78" s="50">
        <v>-1</v>
      </c>
      <c r="AP78" s="50">
        <v>0</v>
      </c>
      <c r="AQ78" s="50">
        <v>0</v>
      </c>
    </row>
    <row r="79" spans="1:43" s="8" customFormat="1" ht="22.5" customHeight="1">
      <c r="A79" s="102" t="s">
        <v>368</v>
      </c>
      <c r="B79" s="195">
        <v>96096053226</v>
      </c>
      <c r="C79" s="101" t="s">
        <v>295</v>
      </c>
      <c r="D79" s="177" t="s">
        <v>38</v>
      </c>
      <c r="E79" s="106">
        <v>44926</v>
      </c>
      <c r="F79" s="50">
        <v>45</v>
      </c>
      <c r="G79" s="50">
        <v>15</v>
      </c>
      <c r="H79" s="50">
        <v>6</v>
      </c>
      <c r="I79" s="50">
        <v>17</v>
      </c>
      <c r="J79" s="50">
        <v>10</v>
      </c>
      <c r="K79" s="50">
        <v>0</v>
      </c>
      <c r="L79" s="50">
        <v>2</v>
      </c>
      <c r="M79" s="50">
        <v>4</v>
      </c>
      <c r="N79" s="50">
        <v>0</v>
      </c>
      <c r="O79" s="50"/>
      <c r="P79" s="50"/>
      <c r="Q79" s="50"/>
      <c r="R79" s="50"/>
      <c r="S79" s="50"/>
      <c r="T79" s="50"/>
      <c r="U79" s="50"/>
      <c r="V79" s="50"/>
      <c r="W79" s="50"/>
      <c r="X79" s="50"/>
      <c r="Y79" s="50"/>
      <c r="Z79" s="50">
        <v>137</v>
      </c>
      <c r="AA79" s="50">
        <v>137</v>
      </c>
      <c r="AB79" s="53">
        <v>0</v>
      </c>
      <c r="AC79" s="53">
        <v>0</v>
      </c>
      <c r="AD79" s="53">
        <v>3.02</v>
      </c>
      <c r="AE79" s="50">
        <v>0</v>
      </c>
      <c r="AF79" s="50">
        <v>3</v>
      </c>
      <c r="AG79" s="50">
        <v>2</v>
      </c>
      <c r="AH79" s="50">
        <v>0</v>
      </c>
      <c r="AI79" s="50">
        <v>2</v>
      </c>
      <c r="AJ79" s="50">
        <v>0</v>
      </c>
      <c r="AK79" s="50">
        <v>0</v>
      </c>
      <c r="AL79" s="50">
        <v>0</v>
      </c>
      <c r="AM79" s="50">
        <v>1</v>
      </c>
      <c r="AN79" s="50">
        <v>6</v>
      </c>
      <c r="AO79" s="50">
        <v>-3</v>
      </c>
      <c r="AP79" s="50">
        <v>0</v>
      </c>
      <c r="AQ79" s="50">
        <v>0</v>
      </c>
    </row>
    <row r="80" spans="1:43" s="8" customFormat="1" ht="22.5" customHeight="1">
      <c r="A80" s="102" t="s">
        <v>369</v>
      </c>
      <c r="B80" s="195">
        <v>31129394618</v>
      </c>
      <c r="C80" s="101" t="s">
        <v>295</v>
      </c>
      <c r="D80" s="177" t="s">
        <v>38</v>
      </c>
      <c r="E80" s="106">
        <v>44926</v>
      </c>
      <c r="F80" s="50">
        <v>11</v>
      </c>
      <c r="G80" s="50">
        <v>2</v>
      </c>
      <c r="H80" s="50">
        <v>0</v>
      </c>
      <c r="I80" s="50">
        <v>3</v>
      </c>
      <c r="J80" s="50">
        <v>4</v>
      </c>
      <c r="K80" s="50">
        <v>4</v>
      </c>
      <c r="L80" s="50">
        <v>0</v>
      </c>
      <c r="M80" s="50">
        <v>2</v>
      </c>
      <c r="N80" s="50">
        <v>0</v>
      </c>
      <c r="O80" s="50"/>
      <c r="P80" s="50"/>
      <c r="Q80" s="50"/>
      <c r="R80" s="50"/>
      <c r="S80" s="50"/>
      <c r="T80" s="50"/>
      <c r="U80" s="50"/>
      <c r="V80" s="50"/>
      <c r="W80" s="50"/>
      <c r="X80" s="50"/>
      <c r="Y80" s="50"/>
      <c r="Z80" s="50">
        <v>15</v>
      </c>
      <c r="AA80" s="50">
        <v>15</v>
      </c>
      <c r="AB80" s="53">
        <v>0</v>
      </c>
      <c r="AC80" s="53">
        <v>0</v>
      </c>
      <c r="AD80" s="53">
        <v>1.27</v>
      </c>
      <c r="AE80" s="50">
        <v>0</v>
      </c>
      <c r="AF80" s="50">
        <v>0</v>
      </c>
      <c r="AG80" s="50">
        <v>0</v>
      </c>
      <c r="AH80" s="50">
        <v>0</v>
      </c>
      <c r="AI80" s="50">
        <v>0</v>
      </c>
      <c r="AJ80" s="50">
        <v>0</v>
      </c>
      <c r="AK80" s="50">
        <v>0</v>
      </c>
      <c r="AL80" s="50">
        <v>0</v>
      </c>
      <c r="AM80" s="50">
        <v>0</v>
      </c>
      <c r="AN80" s="50">
        <v>4</v>
      </c>
      <c r="AO80" s="50">
        <v>0</v>
      </c>
      <c r="AP80" s="50">
        <v>0</v>
      </c>
      <c r="AQ80" s="50">
        <v>0</v>
      </c>
    </row>
    <row r="81" spans="1:43" s="8" customFormat="1" ht="22.5" customHeight="1">
      <c r="A81" s="102" t="s">
        <v>370</v>
      </c>
      <c r="B81" s="195">
        <v>63080339957</v>
      </c>
      <c r="C81" s="101" t="s">
        <v>295</v>
      </c>
      <c r="D81" s="177" t="s">
        <v>38</v>
      </c>
      <c r="E81" s="106">
        <v>44926</v>
      </c>
      <c r="F81" s="50">
        <v>21</v>
      </c>
      <c r="G81" s="50">
        <v>1</v>
      </c>
      <c r="H81" s="50">
        <v>11</v>
      </c>
      <c r="I81" s="50">
        <v>5</v>
      </c>
      <c r="J81" s="50">
        <v>7</v>
      </c>
      <c r="K81" s="50">
        <v>0</v>
      </c>
      <c r="L81" s="50">
        <v>2</v>
      </c>
      <c r="M81" s="50">
        <v>4</v>
      </c>
      <c r="N81" s="50">
        <v>0</v>
      </c>
      <c r="O81" s="50"/>
      <c r="P81" s="50"/>
      <c r="Q81" s="50"/>
      <c r="R81" s="50"/>
      <c r="S81" s="50"/>
      <c r="T81" s="50"/>
      <c r="U81" s="50"/>
      <c r="V81" s="50"/>
      <c r="W81" s="50"/>
      <c r="X81" s="50"/>
      <c r="Y81" s="50"/>
      <c r="Z81" s="50">
        <v>40</v>
      </c>
      <c r="AA81" s="50">
        <v>40</v>
      </c>
      <c r="AB81" s="53">
        <v>0</v>
      </c>
      <c r="AC81" s="53">
        <v>0</v>
      </c>
      <c r="AD81" s="53">
        <v>1.93</v>
      </c>
      <c r="AE81" s="50">
        <v>2</v>
      </c>
      <c r="AF81" s="50">
        <v>0</v>
      </c>
      <c r="AG81" s="50">
        <v>4</v>
      </c>
      <c r="AH81" s="50">
        <v>0</v>
      </c>
      <c r="AI81" s="50">
        <v>0</v>
      </c>
      <c r="AJ81" s="50">
        <v>0</v>
      </c>
      <c r="AK81" s="50">
        <v>0</v>
      </c>
      <c r="AL81" s="50">
        <v>0</v>
      </c>
      <c r="AM81" s="50">
        <v>4</v>
      </c>
      <c r="AN81" s="50">
        <v>0</v>
      </c>
      <c r="AO81" s="50">
        <v>-4</v>
      </c>
      <c r="AP81" s="50">
        <v>0</v>
      </c>
      <c r="AQ81" s="50">
        <v>0</v>
      </c>
    </row>
    <row r="82" spans="1:43" s="8" customFormat="1" ht="22.5" customHeight="1">
      <c r="A82" s="102" t="s">
        <v>371</v>
      </c>
      <c r="B82" s="195">
        <v>36083570441</v>
      </c>
      <c r="C82" s="101" t="s">
        <v>295</v>
      </c>
      <c r="D82" s="177" t="s">
        <v>38</v>
      </c>
      <c r="E82" s="106">
        <v>44926</v>
      </c>
      <c r="F82" s="50">
        <v>152</v>
      </c>
      <c r="G82" s="50">
        <v>49</v>
      </c>
      <c r="H82" s="50">
        <v>23</v>
      </c>
      <c r="I82" s="50">
        <v>5</v>
      </c>
      <c r="J82" s="50">
        <v>88</v>
      </c>
      <c r="K82" s="50">
        <v>0</v>
      </c>
      <c r="L82" s="50">
        <v>24</v>
      </c>
      <c r="M82" s="50">
        <v>37</v>
      </c>
      <c r="N82" s="50">
        <v>0</v>
      </c>
      <c r="O82" s="50"/>
      <c r="P82" s="50"/>
      <c r="Q82" s="50"/>
      <c r="R82" s="50"/>
      <c r="S82" s="50"/>
      <c r="T82" s="50"/>
      <c r="U82" s="50"/>
      <c r="V82" s="50"/>
      <c r="W82" s="50"/>
      <c r="X82" s="50"/>
      <c r="Y82" s="50"/>
      <c r="Z82" s="50">
        <v>349</v>
      </c>
      <c r="AA82" s="50">
        <v>349</v>
      </c>
      <c r="AB82" s="53">
        <v>0</v>
      </c>
      <c r="AC82" s="53">
        <v>0</v>
      </c>
      <c r="AD82" s="53">
        <v>2.2999999999999998</v>
      </c>
      <c r="AE82" s="50">
        <v>1</v>
      </c>
      <c r="AF82" s="50">
        <v>0</v>
      </c>
      <c r="AG82" s="50">
        <v>22</v>
      </c>
      <c r="AH82" s="50">
        <v>0</v>
      </c>
      <c r="AI82" s="50">
        <v>0</v>
      </c>
      <c r="AJ82" s="50">
        <v>0</v>
      </c>
      <c r="AK82" s="50">
        <v>0</v>
      </c>
      <c r="AL82" s="50">
        <v>0</v>
      </c>
      <c r="AM82" s="50">
        <v>12</v>
      </c>
      <c r="AN82" s="50">
        <v>63</v>
      </c>
      <c r="AO82" s="50">
        <v>-9</v>
      </c>
      <c r="AP82" s="50">
        <v>0</v>
      </c>
      <c r="AQ82" s="50">
        <v>0</v>
      </c>
    </row>
    <row r="83" spans="1:43" s="8" customFormat="1" ht="22.5" customHeight="1">
      <c r="A83" s="102" t="s">
        <v>249</v>
      </c>
      <c r="B83" s="195">
        <v>41124972425</v>
      </c>
      <c r="C83" s="101" t="s">
        <v>301</v>
      </c>
      <c r="D83" s="177"/>
      <c r="E83" s="106">
        <v>45107</v>
      </c>
      <c r="F83" s="50">
        <v>220</v>
      </c>
      <c r="G83" s="50">
        <v>24</v>
      </c>
      <c r="H83" s="50">
        <v>76</v>
      </c>
      <c r="I83" s="50">
        <v>51</v>
      </c>
      <c r="J83" s="50">
        <v>70</v>
      </c>
      <c r="K83" s="50">
        <v>0</v>
      </c>
      <c r="L83" s="50">
        <v>41</v>
      </c>
      <c r="M83" s="50">
        <v>42</v>
      </c>
      <c r="N83" s="50">
        <v>0</v>
      </c>
      <c r="O83" s="50">
        <v>478</v>
      </c>
      <c r="P83" s="50">
        <v>208</v>
      </c>
      <c r="Q83" s="50">
        <v>136</v>
      </c>
      <c r="R83" s="50">
        <v>117</v>
      </c>
      <c r="S83" s="50">
        <v>11</v>
      </c>
      <c r="T83" s="50">
        <v>51</v>
      </c>
      <c r="U83" s="50">
        <v>46</v>
      </c>
      <c r="V83" s="50">
        <v>0</v>
      </c>
      <c r="W83" s="50">
        <v>0</v>
      </c>
      <c r="X83" s="50">
        <v>478</v>
      </c>
      <c r="Y83" s="50">
        <v>29</v>
      </c>
      <c r="Z83" s="50"/>
      <c r="AA83" s="50">
        <v>507</v>
      </c>
      <c r="AB83" s="53">
        <v>2.17</v>
      </c>
      <c r="AC83" s="53">
        <v>2.17</v>
      </c>
      <c r="AD83" s="53">
        <v>2.2999999999999998</v>
      </c>
      <c r="AE83" s="50">
        <v>1</v>
      </c>
      <c r="AF83" s="50">
        <v>0</v>
      </c>
      <c r="AG83" s="50">
        <v>0</v>
      </c>
      <c r="AH83" s="50">
        <v>0</v>
      </c>
      <c r="AI83" s="50">
        <v>1</v>
      </c>
      <c r="AJ83" s="50">
        <v>1</v>
      </c>
      <c r="AK83" s="50">
        <v>18</v>
      </c>
      <c r="AL83" s="50">
        <v>16</v>
      </c>
      <c r="AM83" s="50">
        <v>7</v>
      </c>
      <c r="AN83" s="50">
        <v>35</v>
      </c>
      <c r="AO83" s="50">
        <v>-9</v>
      </c>
      <c r="AP83" s="50">
        <v>0</v>
      </c>
      <c r="AQ83" s="50">
        <v>0</v>
      </c>
    </row>
    <row r="84" spans="1:43" s="8" customFormat="1" ht="22.5" customHeight="1">
      <c r="A84" s="102" t="s">
        <v>251</v>
      </c>
      <c r="B84" s="195">
        <v>11008423372</v>
      </c>
      <c r="C84" s="101" t="s">
        <v>301</v>
      </c>
      <c r="D84" s="177"/>
      <c r="E84" s="106">
        <v>44926</v>
      </c>
      <c r="F84" s="50">
        <v>401</v>
      </c>
      <c r="G84" s="50">
        <v>137</v>
      </c>
      <c r="H84" s="50">
        <v>69</v>
      </c>
      <c r="I84" s="50">
        <v>18</v>
      </c>
      <c r="J84" s="50">
        <v>214</v>
      </c>
      <c r="K84" s="50">
        <v>0</v>
      </c>
      <c r="L84" s="50">
        <v>62</v>
      </c>
      <c r="M84" s="50">
        <v>99</v>
      </c>
      <c r="N84" s="50">
        <v>0</v>
      </c>
      <c r="O84" s="50">
        <v>668</v>
      </c>
      <c r="P84" s="50">
        <v>3064</v>
      </c>
      <c r="Q84" s="50">
        <v>1029</v>
      </c>
      <c r="R84" s="50">
        <v>-21</v>
      </c>
      <c r="S84" s="50">
        <v>13</v>
      </c>
      <c r="T84" s="50">
        <v>93</v>
      </c>
      <c r="U84" s="50">
        <v>3510</v>
      </c>
      <c r="V84" s="50">
        <v>0</v>
      </c>
      <c r="W84" s="50">
        <v>0</v>
      </c>
      <c r="X84" s="50">
        <v>668</v>
      </c>
      <c r="Y84" s="50">
        <v>0</v>
      </c>
      <c r="Z84" s="50"/>
      <c r="AA84" s="50">
        <v>668</v>
      </c>
      <c r="AB84" s="53">
        <v>1.66</v>
      </c>
      <c r="AC84" s="53">
        <v>1.66</v>
      </c>
      <c r="AD84" s="53">
        <v>1.66</v>
      </c>
      <c r="AE84" s="50">
        <v>10</v>
      </c>
      <c r="AF84" s="50">
        <v>0</v>
      </c>
      <c r="AG84" s="50">
        <v>36</v>
      </c>
      <c r="AH84" s="50">
        <v>0</v>
      </c>
      <c r="AI84" s="50">
        <v>13</v>
      </c>
      <c r="AJ84" s="50">
        <v>0</v>
      </c>
      <c r="AK84" s="50">
        <v>65</v>
      </c>
      <c r="AL84" s="50">
        <v>23</v>
      </c>
      <c r="AM84" s="50">
        <v>52</v>
      </c>
      <c r="AN84" s="50">
        <v>83</v>
      </c>
      <c r="AO84" s="50">
        <v>-69</v>
      </c>
      <c r="AP84" s="50">
        <v>0</v>
      </c>
      <c r="AQ84" s="50">
        <v>0</v>
      </c>
    </row>
    <row r="85" spans="1:43" ht="12.95" customHeight="1">
      <c r="A85" s="4"/>
      <c r="B85" s="176"/>
      <c r="C85" s="4"/>
      <c r="D85" s="179"/>
      <c r="E85" s="4"/>
      <c r="F85" s="4"/>
      <c r="G85" s="15"/>
      <c r="H85" s="4"/>
      <c r="I85" s="4"/>
      <c r="J85" s="4"/>
      <c r="K85" s="4"/>
      <c r="L85" s="4"/>
      <c r="M85" s="4"/>
      <c r="N85" s="4"/>
      <c r="O85" s="35"/>
      <c r="P85" s="35"/>
      <c r="Q85" s="35"/>
      <c r="R85" s="35"/>
      <c r="S85" s="35"/>
      <c r="T85" s="35"/>
      <c r="U85" s="35"/>
      <c r="V85" s="35"/>
      <c r="W85" s="35"/>
      <c r="X85" s="35"/>
      <c r="Y85" s="35"/>
      <c r="Z85" s="35"/>
      <c r="AA85" s="35"/>
      <c r="AB85" s="35"/>
      <c r="AC85" s="35"/>
      <c r="AD85" s="35"/>
    </row>
  </sheetData>
  <autoFilter ref="A5:AQ84" xr:uid="{00000000-0009-0000-0000-000006000000}"/>
  <printOptions horizontalCentered="1"/>
  <pageMargins left="0.78740157480314965" right="0.78740157480314965" top="0.78740157480314965" bottom="0" header="0.47244094488188981" footer="0.47244094488188981"/>
  <pageSetup paperSize="9" scale="92" orientation="portrait" r:id="rId1"/>
  <headerFooter scaleWithDoc="0">
    <oddFooter>&amp;L&amp;"Trebuchet MS,Bold"Australian Prudential Regulation Authority&amp;R&amp;"Trebuchet MS,Bold"&amp;P</oddFooter>
  </headerFooter>
  <colBreaks count="1" manualBreakCount="1">
    <brk id="25" max="23"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2804A-9E59-4881-8895-70ACB14E7BEB}">
  <sheetPr>
    <outlinePr summaryRight="0"/>
    <pageSetUpPr autoPageBreaks="0" fitToPage="1"/>
  </sheetPr>
  <dimension ref="A1:XFC36"/>
  <sheetViews>
    <sheetView showGridLines="0" zoomScaleNormal="100" zoomScaleSheetLayoutView="100" workbookViewId="0">
      <pane xSplit="4" ySplit="5" topLeftCell="E6" activePane="bottomRight" state="frozen"/>
      <selection activeCell="E10" sqref="E10"/>
      <selection pane="topRight" activeCell="E10" sqref="E10"/>
      <selection pane="bottomLeft" activeCell="E10" sqref="E10"/>
      <selection pane="bottomRight" sqref="A1:D1"/>
    </sheetView>
  </sheetViews>
  <sheetFormatPr defaultColWidth="0" defaultRowHeight="12.95" customHeight="1"/>
  <cols>
    <col min="1" max="1" width="45.73046875" style="152" customWidth="1"/>
    <col min="2" max="2" width="12.86328125" style="152" customWidth="1"/>
    <col min="3" max="3" width="45.73046875" style="152" customWidth="1"/>
    <col min="4" max="4" width="12.86328125" style="152" customWidth="1"/>
    <col min="5" max="16383" width="12.265625" style="152" hidden="1" customWidth="1"/>
    <col min="16384" max="16384" width="0" style="152" hidden="1" customWidth="1"/>
  </cols>
  <sheetData>
    <row r="1" spans="1:4" s="118" customFormat="1" ht="31.5" customHeight="1">
      <c r="A1" s="205" t="s">
        <v>169</v>
      </c>
      <c r="B1" s="205"/>
      <c r="C1" s="205"/>
      <c r="D1" s="205"/>
    </row>
    <row r="2" spans="1:4" s="124" customFormat="1" ht="15" customHeight="1">
      <c r="A2" s="206" t="s">
        <v>153</v>
      </c>
      <c r="B2" s="206"/>
      <c r="C2" s="206"/>
      <c r="D2" s="206"/>
    </row>
    <row r="3" spans="1:4" s="124" customFormat="1" ht="15" customHeight="1">
      <c r="A3" s="145"/>
      <c r="B3" s="145"/>
      <c r="C3" s="145"/>
      <c r="D3" s="145"/>
    </row>
    <row r="4" spans="1:4" s="146" customFormat="1" ht="15" customHeight="1">
      <c r="A4" s="166"/>
      <c r="B4" s="166"/>
      <c r="C4" s="166"/>
      <c r="D4" s="166"/>
    </row>
    <row r="5" spans="1:4" s="125" customFormat="1" ht="70.5" customHeight="1">
      <c r="A5" s="147" t="s">
        <v>160</v>
      </c>
      <c r="B5" s="147" t="s">
        <v>168</v>
      </c>
      <c r="C5" s="147" t="s">
        <v>140</v>
      </c>
      <c r="D5" s="147" t="s">
        <v>56</v>
      </c>
    </row>
    <row r="6" spans="1:4" ht="22.5" customHeight="1">
      <c r="A6" s="148" t="s">
        <v>223</v>
      </c>
      <c r="B6" s="149">
        <v>21000006226</v>
      </c>
      <c r="C6" s="150" t="s">
        <v>224</v>
      </c>
      <c r="D6" s="151">
        <v>56094802801</v>
      </c>
    </row>
    <row r="7" spans="1:4" ht="22.5" customHeight="1">
      <c r="A7" s="148"/>
      <c r="B7" s="153"/>
      <c r="C7" s="150" t="s">
        <v>286</v>
      </c>
      <c r="D7" s="151">
        <v>99003719319</v>
      </c>
    </row>
    <row r="8" spans="1:4" ht="22.5" customHeight="1">
      <c r="A8" s="154"/>
      <c r="B8" s="155"/>
      <c r="C8" s="150" t="s">
        <v>225</v>
      </c>
      <c r="D8" s="151">
        <v>15000122850</v>
      </c>
    </row>
    <row r="9" spans="1:4" ht="22.5" customHeight="1">
      <c r="A9" s="148" t="s">
        <v>287</v>
      </c>
      <c r="B9" s="149">
        <v>18605164627</v>
      </c>
      <c r="C9" s="156" t="s">
        <v>288</v>
      </c>
      <c r="D9" s="157">
        <v>60074042934</v>
      </c>
    </row>
    <row r="10" spans="1:4" ht="22.5" customHeight="1">
      <c r="A10" s="158" t="s">
        <v>226</v>
      </c>
      <c r="B10" s="157">
        <v>52103489265</v>
      </c>
      <c r="C10" s="159" t="s">
        <v>227</v>
      </c>
      <c r="D10" s="160">
        <v>65066463803</v>
      </c>
    </row>
    <row r="11" spans="1:4" ht="22.5" customHeight="1">
      <c r="A11" s="158" t="s">
        <v>228</v>
      </c>
      <c r="B11" s="157">
        <v>64116987618</v>
      </c>
      <c r="C11" s="159" t="s">
        <v>229</v>
      </c>
      <c r="D11" s="160">
        <v>23001642020</v>
      </c>
    </row>
    <row r="12" spans="1:4" ht="22.5" customHeight="1">
      <c r="A12" s="154" t="s">
        <v>230</v>
      </c>
      <c r="B12" s="155">
        <v>47143864082</v>
      </c>
      <c r="C12" s="150" t="s">
        <v>231</v>
      </c>
      <c r="D12" s="151">
        <v>50009704152</v>
      </c>
    </row>
    <row r="13" spans="1:4" ht="22.5" customHeight="1">
      <c r="A13" s="148" t="s">
        <v>232</v>
      </c>
      <c r="B13" s="149">
        <v>67000006486</v>
      </c>
      <c r="C13" s="156" t="s">
        <v>233</v>
      </c>
      <c r="D13" s="157">
        <v>34124091470</v>
      </c>
    </row>
    <row r="14" spans="1:4" ht="22.5" customHeight="1">
      <c r="A14" s="154"/>
      <c r="B14" s="155"/>
      <c r="C14" s="150" t="s">
        <v>232</v>
      </c>
      <c r="D14" s="151">
        <v>67000006486</v>
      </c>
    </row>
    <row r="15" spans="1:4" ht="22.5" customHeight="1">
      <c r="A15" s="158" t="s">
        <v>234</v>
      </c>
      <c r="B15" s="157">
        <v>72060237774</v>
      </c>
      <c r="C15" s="159" t="s">
        <v>235</v>
      </c>
      <c r="D15" s="160">
        <v>55004538863</v>
      </c>
    </row>
    <row r="16" spans="1:4" ht="22.5" customHeight="1">
      <c r="A16" s="158" t="s">
        <v>335</v>
      </c>
      <c r="B16" s="157">
        <v>37619174926</v>
      </c>
      <c r="C16" s="159" t="s">
        <v>417</v>
      </c>
      <c r="D16" s="160">
        <v>82008477647</v>
      </c>
    </row>
    <row r="17" spans="1:4" ht="22.5" customHeight="1">
      <c r="A17" s="148" t="s">
        <v>339</v>
      </c>
      <c r="B17" s="149">
        <v>72154890730</v>
      </c>
      <c r="C17" s="159" t="s">
        <v>418</v>
      </c>
      <c r="D17" s="160">
        <v>60106974305</v>
      </c>
    </row>
    <row r="18" spans="1:4" ht="22.5" customHeight="1">
      <c r="A18" s="154"/>
      <c r="B18" s="155"/>
      <c r="C18" s="150" t="s">
        <v>419</v>
      </c>
      <c r="D18" s="151">
        <v>55001825725</v>
      </c>
    </row>
    <row r="19" spans="1:4" ht="22.5" customHeight="1">
      <c r="A19" s="181" t="s">
        <v>236</v>
      </c>
      <c r="B19" s="182">
        <v>30154586802</v>
      </c>
      <c r="C19" s="183" t="s">
        <v>420</v>
      </c>
      <c r="D19" s="184">
        <v>96067524216</v>
      </c>
    </row>
    <row r="20" spans="1:4" ht="22.5" customHeight="1">
      <c r="A20" s="154"/>
      <c r="B20" s="155"/>
      <c r="C20" s="159" t="s">
        <v>237</v>
      </c>
      <c r="D20" s="160">
        <v>78090584473</v>
      </c>
    </row>
    <row r="21" spans="1:4" ht="22.5" customHeight="1">
      <c r="A21" s="148" t="s">
        <v>238</v>
      </c>
      <c r="B21" s="149">
        <v>60090739923</v>
      </c>
      <c r="C21" s="150" t="s">
        <v>240</v>
      </c>
      <c r="D21" s="151">
        <v>93004208084</v>
      </c>
    </row>
    <row r="22" spans="1:4" ht="22.5" customHeight="1">
      <c r="A22" s="154"/>
      <c r="B22" s="155"/>
      <c r="C22" s="159" t="s">
        <v>239</v>
      </c>
      <c r="D22" s="160">
        <v>11000016722</v>
      </c>
    </row>
    <row r="23" spans="1:4" ht="22.5" customHeight="1">
      <c r="A23" s="158" t="s">
        <v>353</v>
      </c>
      <c r="B23" s="157">
        <v>50606792509</v>
      </c>
      <c r="C23" s="150" t="s">
        <v>421</v>
      </c>
      <c r="D23" s="151">
        <v>95075949923</v>
      </c>
    </row>
    <row r="24" spans="1:4" ht="22.5" customHeight="1">
      <c r="A24" s="148" t="s">
        <v>241</v>
      </c>
      <c r="B24" s="149">
        <v>28008485014</v>
      </c>
      <c r="C24" s="150" t="s">
        <v>242</v>
      </c>
      <c r="D24" s="151">
        <v>70000511071</v>
      </c>
    </row>
    <row r="25" spans="1:4" ht="22.5" customHeight="1">
      <c r="A25" s="161"/>
      <c r="B25" s="149"/>
      <c r="C25" s="150" t="s">
        <v>243</v>
      </c>
      <c r="D25" s="151">
        <v>11000000948</v>
      </c>
    </row>
    <row r="26" spans="1:4" ht="22.5" customHeight="1">
      <c r="A26" s="162"/>
      <c r="B26" s="155"/>
      <c r="C26" s="162" t="s">
        <v>244</v>
      </c>
      <c r="D26" s="155">
        <v>78003191035</v>
      </c>
    </row>
    <row r="27" spans="1:4" ht="22.5" customHeight="1">
      <c r="A27" s="163" t="s">
        <v>245</v>
      </c>
      <c r="B27" s="157">
        <v>52008210062</v>
      </c>
      <c r="C27" s="163" t="s">
        <v>246</v>
      </c>
      <c r="D27" s="157">
        <v>14007872602</v>
      </c>
    </row>
    <row r="28" spans="1:4" ht="22.5" customHeight="1">
      <c r="A28" s="163" t="s">
        <v>289</v>
      </c>
      <c r="B28" s="157">
        <v>17651441548</v>
      </c>
      <c r="C28" s="163" t="s">
        <v>290</v>
      </c>
      <c r="D28" s="157">
        <v>96068167804</v>
      </c>
    </row>
    <row r="29" spans="1:4" ht="22.5" customHeight="1">
      <c r="A29" s="163" t="s">
        <v>247</v>
      </c>
      <c r="B29" s="157">
        <v>99123023334</v>
      </c>
      <c r="C29" s="163" t="s">
        <v>248</v>
      </c>
      <c r="D29" s="157">
        <v>48005297807</v>
      </c>
    </row>
    <row r="30" spans="1:4" ht="22.5" customHeight="1">
      <c r="A30" s="163" t="s">
        <v>249</v>
      </c>
      <c r="B30" s="157">
        <v>41124972425</v>
      </c>
      <c r="C30" s="163" t="s">
        <v>250</v>
      </c>
      <c r="D30" s="157">
        <v>79123074733</v>
      </c>
    </row>
    <row r="31" spans="1:4" ht="22.5" customHeight="1">
      <c r="A31" s="163" t="s">
        <v>251</v>
      </c>
      <c r="B31" s="157">
        <v>11008423372</v>
      </c>
      <c r="C31" s="163" t="s">
        <v>252</v>
      </c>
      <c r="D31" s="157">
        <v>13000296640</v>
      </c>
    </row>
    <row r="34" spans="1:3" ht="12.95" customHeight="1">
      <c r="A34" s="185"/>
    </row>
    <row r="35" spans="1:3" ht="12.95" customHeight="1">
      <c r="A35" s="185"/>
    </row>
    <row r="36" spans="1:3" ht="12.95" customHeight="1">
      <c r="C36" s="186"/>
    </row>
  </sheetData>
  <autoFilter ref="A5:D24" xr:uid="{00000000-0009-0000-0000-000007000000}"/>
  <mergeCells count="2">
    <mergeCell ref="A1:D1"/>
    <mergeCell ref="A2:D2"/>
  </mergeCells>
  <pageMargins left="0.70866141732283472" right="0.70866141732283472" top="0.74803149606299213" bottom="0.74803149606299213" header="0.31496062992125984" footer="0.31496062992125984"/>
  <pageSetup paperSize="9" fitToWidth="3"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outlinePr summaryRight="0"/>
    <pageSetUpPr autoPageBreaks="0" fitToPage="1"/>
  </sheetPr>
  <dimension ref="A1:AD205"/>
  <sheetViews>
    <sheetView showGridLines="0" zoomScaleNormal="100" zoomScaleSheetLayoutView="100" workbookViewId="0">
      <pane xSplit="4" ySplit="5" topLeftCell="E6" activePane="bottomRight" state="frozen"/>
      <selection activeCell="E10" sqref="E10"/>
      <selection pane="topRight" activeCell="E10" sqref="E10"/>
      <selection pane="bottomLeft" activeCell="E10" sqref="E10"/>
      <selection pane="bottomRight"/>
    </sheetView>
  </sheetViews>
  <sheetFormatPr defaultColWidth="0" defaultRowHeight="12.95" customHeight="1" outlineLevelCol="1"/>
  <cols>
    <col min="1" max="1" width="45.73046875" style="9" customWidth="1"/>
    <col min="2" max="2" width="12.86328125" style="172" customWidth="1"/>
    <col min="3" max="3" width="12.86328125" style="9" customWidth="1"/>
    <col min="4" max="4" width="20.73046875" style="9" customWidth="1"/>
    <col min="5" max="11" width="20.73046875" style="8" customWidth="1"/>
    <col min="12" max="13" width="20.73046875" style="8" customWidth="1" outlineLevel="1"/>
    <col min="14" max="28" width="20.73046875" style="8" customWidth="1"/>
    <col min="29" max="30" width="0" style="8" hidden="1" customWidth="1"/>
    <col min="31" max="16384" width="9.1328125" style="8" hidden="1"/>
  </cols>
  <sheetData>
    <row r="1" spans="1:28" s="118" customFormat="1" ht="31.5" customHeight="1">
      <c r="A1" s="117" t="s">
        <v>162</v>
      </c>
      <c r="B1" s="167"/>
      <c r="C1" s="117"/>
      <c r="D1" s="117"/>
      <c r="E1" s="117"/>
      <c r="F1" s="117"/>
      <c r="G1" s="117"/>
      <c r="H1" s="117"/>
      <c r="I1" s="117"/>
      <c r="J1" s="117"/>
      <c r="K1" s="117"/>
      <c r="L1" s="117"/>
      <c r="M1" s="117"/>
      <c r="N1" s="117" t="s">
        <v>162</v>
      </c>
      <c r="O1" s="117"/>
      <c r="P1" s="117"/>
      <c r="Q1" s="117"/>
      <c r="R1" s="117"/>
      <c r="S1" s="117" t="s">
        <v>162</v>
      </c>
      <c r="T1" s="117"/>
      <c r="U1" s="117"/>
      <c r="V1" s="117"/>
      <c r="W1" s="117"/>
      <c r="X1" s="117"/>
      <c r="Y1" s="117"/>
      <c r="Z1" s="117"/>
      <c r="AA1" s="117"/>
      <c r="AB1" s="117"/>
    </row>
    <row r="2" spans="1:28" s="37" customFormat="1" ht="15" customHeight="1">
      <c r="A2" s="16" t="str">
        <f>"Half-years ended in the 6 months to "&amp;TEXT(EOMONTH(TRIM(LEFT(Cover!$A$13,SEARCH(" (",Cover!$A$13,1))),0),"dd mmmm yyyy")</f>
        <v>Half-years ended in the 6 months to 30 June 2023</v>
      </c>
      <c r="B2" s="168"/>
      <c r="C2" s="16"/>
      <c r="D2" s="16"/>
      <c r="E2" s="16"/>
      <c r="F2" s="16"/>
      <c r="G2" s="16"/>
      <c r="H2" s="16"/>
      <c r="I2" s="16"/>
      <c r="J2" s="16"/>
      <c r="K2" s="16"/>
      <c r="L2" s="16"/>
      <c r="M2" s="16"/>
      <c r="N2" s="16" t="str">
        <f>"Half-years ended in the 6 months to "&amp;TEXT(EOMONTH(TRIM(LEFT(Cover!$A$13,SEARCH(" (",Cover!$A$13,1))),0),"dd mmmm yyyy")</f>
        <v>Half-years ended in the 6 months to 30 June 2023</v>
      </c>
      <c r="O2" s="16"/>
      <c r="P2" s="16"/>
      <c r="Q2" s="16"/>
      <c r="R2" s="16"/>
      <c r="S2" s="16" t="str">
        <f>"Half-years ended in the 6 months to "&amp;TEXT(EOMONTH(TRIM(LEFT(Cover!$A$13,SEARCH(" (",Cover!$A$13,1))),0),"dd mmmm yyyy")</f>
        <v>Half-years ended in the 6 months to 30 June 2023</v>
      </c>
      <c r="T2" s="16"/>
      <c r="U2" s="16"/>
      <c r="V2" s="16"/>
      <c r="W2" s="16"/>
      <c r="X2" s="16"/>
      <c r="Y2" s="16"/>
      <c r="Z2" s="16"/>
      <c r="AA2" s="16"/>
      <c r="AB2" s="16"/>
    </row>
    <row r="3" spans="1:28" s="37" customFormat="1" ht="15" customHeight="1">
      <c r="A3" s="16" t="s">
        <v>37</v>
      </c>
      <c r="B3" s="168"/>
      <c r="C3" s="16"/>
      <c r="D3" s="16"/>
      <c r="E3" s="16"/>
      <c r="F3" s="16"/>
      <c r="G3" s="16"/>
      <c r="H3" s="16"/>
      <c r="I3" s="16"/>
      <c r="J3" s="16"/>
      <c r="K3" s="16"/>
      <c r="L3" s="16"/>
      <c r="M3" s="16"/>
      <c r="N3" s="16" t="s">
        <v>37</v>
      </c>
      <c r="O3" s="16"/>
      <c r="P3" s="16"/>
      <c r="Q3" s="16"/>
      <c r="R3" s="16"/>
      <c r="S3" s="16" t="s">
        <v>37</v>
      </c>
      <c r="T3" s="16"/>
      <c r="U3" s="16"/>
      <c r="V3" s="16"/>
      <c r="W3" s="16"/>
      <c r="X3" s="16"/>
      <c r="Y3" s="16"/>
      <c r="Z3" s="16"/>
      <c r="AA3" s="16"/>
      <c r="AB3" s="16"/>
    </row>
    <row r="4" spans="1:28" s="25" customFormat="1" ht="15" customHeight="1">
      <c r="A4" s="18"/>
      <c r="B4" s="169"/>
      <c r="C4" s="18"/>
      <c r="D4" s="18"/>
      <c r="E4" s="20" t="s">
        <v>45</v>
      </c>
      <c r="F4" s="21"/>
      <c r="G4" s="21"/>
      <c r="H4" s="20" t="s">
        <v>40</v>
      </c>
      <c r="I4" s="20" t="s">
        <v>41</v>
      </c>
      <c r="J4" s="21"/>
      <c r="K4" s="20" t="s">
        <v>42</v>
      </c>
      <c r="L4" s="21"/>
      <c r="M4" s="21"/>
      <c r="N4" s="20" t="s">
        <v>110</v>
      </c>
      <c r="O4" s="21"/>
      <c r="P4" s="21"/>
      <c r="Q4" s="21"/>
      <c r="R4" s="22"/>
      <c r="S4" s="21" t="s">
        <v>43</v>
      </c>
      <c r="T4" s="21"/>
      <c r="U4" s="21"/>
      <c r="V4" s="21"/>
      <c r="W4" s="21"/>
      <c r="X4" s="21"/>
      <c r="Y4" s="21"/>
      <c r="Z4" s="21"/>
      <c r="AA4" s="21"/>
      <c r="AB4" s="22"/>
    </row>
    <row r="5" spans="1:28" s="32" customFormat="1" ht="70.5" customHeight="1">
      <c r="A5" s="45" t="s">
        <v>140</v>
      </c>
      <c r="B5" s="170" t="s">
        <v>56</v>
      </c>
      <c r="C5" s="45" t="s">
        <v>141</v>
      </c>
      <c r="D5" s="48" t="s">
        <v>109</v>
      </c>
      <c r="E5" s="43" t="s">
        <v>8</v>
      </c>
      <c r="F5" s="43" t="s">
        <v>9</v>
      </c>
      <c r="G5" s="43" t="s">
        <v>4</v>
      </c>
      <c r="H5" s="43" t="s">
        <v>40</v>
      </c>
      <c r="I5" s="43" t="s">
        <v>107</v>
      </c>
      <c r="J5" s="43" t="s">
        <v>194</v>
      </c>
      <c r="K5" s="43" t="s">
        <v>42</v>
      </c>
      <c r="L5" s="46" t="s">
        <v>185</v>
      </c>
      <c r="M5" s="46" t="s">
        <v>186</v>
      </c>
      <c r="N5" s="43" t="s">
        <v>108</v>
      </c>
      <c r="O5" s="43" t="s">
        <v>12</v>
      </c>
      <c r="P5" s="43" t="s">
        <v>10</v>
      </c>
      <c r="Q5" s="43" t="s">
        <v>11</v>
      </c>
      <c r="R5" s="43" t="s">
        <v>13</v>
      </c>
      <c r="S5" s="43" t="s">
        <v>5</v>
      </c>
      <c r="T5" s="43" t="s">
        <v>147</v>
      </c>
      <c r="U5" s="43" t="s">
        <v>148</v>
      </c>
      <c r="V5" s="43" t="s">
        <v>14</v>
      </c>
      <c r="W5" s="43" t="s">
        <v>15</v>
      </c>
      <c r="X5" s="43" t="s">
        <v>16</v>
      </c>
      <c r="Y5" s="43" t="s">
        <v>111</v>
      </c>
      <c r="Z5" s="43" t="s">
        <v>17</v>
      </c>
      <c r="AA5" s="43" t="s">
        <v>18</v>
      </c>
      <c r="AB5" s="43" t="s">
        <v>6</v>
      </c>
    </row>
    <row r="6" spans="1:28" ht="22.5" customHeight="1">
      <c r="A6" s="102" t="s">
        <v>223</v>
      </c>
      <c r="B6" s="103">
        <v>21000006226</v>
      </c>
      <c r="C6" s="106">
        <v>45107</v>
      </c>
      <c r="D6" s="104" t="s">
        <v>302</v>
      </c>
      <c r="E6" s="49">
        <v>3343</v>
      </c>
      <c r="F6" s="49">
        <v>381</v>
      </c>
      <c r="G6" s="49">
        <v>2962</v>
      </c>
      <c r="H6" s="49">
        <v>2605</v>
      </c>
      <c r="I6" s="49">
        <v>207</v>
      </c>
      <c r="J6" s="49">
        <v>182</v>
      </c>
      <c r="K6" s="49">
        <v>2217</v>
      </c>
      <c r="L6" s="49">
        <v>2159</v>
      </c>
      <c r="M6" s="49">
        <v>58</v>
      </c>
      <c r="N6" s="49">
        <v>247</v>
      </c>
      <c r="O6" s="49">
        <v>27</v>
      </c>
      <c r="P6" s="49">
        <v>298</v>
      </c>
      <c r="Q6" s="49">
        <v>220</v>
      </c>
      <c r="R6" s="49">
        <v>739</v>
      </c>
      <c r="S6" s="49">
        <v>6</v>
      </c>
      <c r="T6" s="49">
        <v>56</v>
      </c>
      <c r="U6" s="49">
        <v>4</v>
      </c>
      <c r="V6" s="49">
        <v>58</v>
      </c>
      <c r="W6" s="49">
        <v>78</v>
      </c>
      <c r="X6" s="49">
        <v>2</v>
      </c>
      <c r="Y6" s="49">
        <v>147</v>
      </c>
      <c r="Z6" s="49">
        <v>45</v>
      </c>
      <c r="AA6" s="49">
        <v>-136</v>
      </c>
      <c r="AB6" s="49">
        <v>99</v>
      </c>
    </row>
    <row r="7" spans="1:28" ht="22.5" customHeight="1">
      <c r="A7" s="102" t="s">
        <v>223</v>
      </c>
      <c r="B7" s="103">
        <v>21000006226</v>
      </c>
      <c r="C7" s="106">
        <v>45107</v>
      </c>
      <c r="D7" s="104" t="s">
        <v>303</v>
      </c>
      <c r="E7" s="49">
        <v>0</v>
      </c>
      <c r="F7" s="49">
        <v>0</v>
      </c>
      <c r="G7" s="49">
        <v>0</v>
      </c>
      <c r="H7" s="49">
        <v>0</v>
      </c>
      <c r="I7" s="49">
        <v>0</v>
      </c>
      <c r="J7" s="49">
        <v>0</v>
      </c>
      <c r="K7" s="49">
        <v>0</v>
      </c>
      <c r="L7" s="49">
        <v>0</v>
      </c>
      <c r="M7" s="49">
        <v>0</v>
      </c>
      <c r="N7" s="49">
        <v>0</v>
      </c>
      <c r="O7" s="49">
        <v>0</v>
      </c>
      <c r="P7" s="49">
        <v>0</v>
      </c>
      <c r="Q7" s="49">
        <v>0</v>
      </c>
      <c r="R7" s="49">
        <v>0</v>
      </c>
      <c r="S7" s="49">
        <v>0</v>
      </c>
      <c r="T7" s="49">
        <v>0</v>
      </c>
      <c r="U7" s="49">
        <v>0</v>
      </c>
      <c r="V7" s="49">
        <v>0</v>
      </c>
      <c r="W7" s="49">
        <v>1</v>
      </c>
      <c r="X7" s="49">
        <v>0</v>
      </c>
      <c r="Y7" s="49">
        <v>14</v>
      </c>
      <c r="Z7" s="49">
        <v>0</v>
      </c>
      <c r="AA7" s="49">
        <v>-14</v>
      </c>
      <c r="AB7" s="49">
        <v>0</v>
      </c>
    </row>
    <row r="8" spans="1:28" ht="22.5" customHeight="1">
      <c r="A8" s="102" t="s">
        <v>223</v>
      </c>
      <c r="B8" s="103">
        <v>21000006226</v>
      </c>
      <c r="C8" s="106">
        <v>45107</v>
      </c>
      <c r="D8" s="104" t="s">
        <v>304</v>
      </c>
      <c r="E8" s="49">
        <v>0</v>
      </c>
      <c r="F8" s="49">
        <v>0</v>
      </c>
      <c r="G8" s="49">
        <v>0</v>
      </c>
      <c r="H8" s="49">
        <v>0</v>
      </c>
      <c r="I8" s="49">
        <v>0</v>
      </c>
      <c r="J8" s="49">
        <v>0</v>
      </c>
      <c r="K8" s="49">
        <v>0</v>
      </c>
      <c r="L8" s="49">
        <v>0</v>
      </c>
      <c r="M8" s="49">
        <v>0</v>
      </c>
      <c r="N8" s="49">
        <v>0</v>
      </c>
      <c r="O8" s="49">
        <v>0</v>
      </c>
      <c r="P8" s="49">
        <v>0</v>
      </c>
      <c r="Q8" s="49">
        <v>0</v>
      </c>
      <c r="R8" s="49">
        <v>0</v>
      </c>
      <c r="S8" s="49">
        <v>0</v>
      </c>
      <c r="T8" s="49">
        <v>0</v>
      </c>
      <c r="U8" s="49">
        <v>0</v>
      </c>
      <c r="V8" s="49">
        <v>0</v>
      </c>
      <c r="W8" s="49">
        <v>0</v>
      </c>
      <c r="X8" s="49">
        <v>0</v>
      </c>
      <c r="Y8" s="49">
        <v>0</v>
      </c>
      <c r="Z8" s="49">
        <v>0</v>
      </c>
      <c r="AA8" s="49">
        <v>0</v>
      </c>
      <c r="AB8" s="49">
        <v>0</v>
      </c>
    </row>
    <row r="9" spans="1:28" ht="22.5" customHeight="1">
      <c r="A9" s="102" t="s">
        <v>223</v>
      </c>
      <c r="B9" s="103">
        <v>21000006226</v>
      </c>
      <c r="C9" s="106">
        <v>45107</v>
      </c>
      <c r="D9" s="104" t="s">
        <v>305</v>
      </c>
      <c r="E9" s="49">
        <v>0</v>
      </c>
      <c r="F9" s="49">
        <v>0</v>
      </c>
      <c r="G9" s="49">
        <v>0</v>
      </c>
      <c r="H9" s="49">
        <v>0</v>
      </c>
      <c r="I9" s="49">
        <v>0</v>
      </c>
      <c r="J9" s="49">
        <v>0</v>
      </c>
      <c r="K9" s="49">
        <v>0</v>
      </c>
      <c r="L9" s="49">
        <v>0</v>
      </c>
      <c r="M9" s="49">
        <v>0</v>
      </c>
      <c r="N9" s="49">
        <v>0</v>
      </c>
      <c r="O9" s="49">
        <v>0</v>
      </c>
      <c r="P9" s="49">
        <v>0</v>
      </c>
      <c r="Q9" s="49">
        <v>0</v>
      </c>
      <c r="R9" s="49">
        <v>0</v>
      </c>
      <c r="S9" s="49">
        <v>0</v>
      </c>
      <c r="T9" s="49">
        <v>0</v>
      </c>
      <c r="U9" s="49">
        <v>0</v>
      </c>
      <c r="V9" s="49">
        <v>0</v>
      </c>
      <c r="W9" s="49">
        <v>0</v>
      </c>
      <c r="X9" s="49">
        <v>0</v>
      </c>
      <c r="Y9" s="49">
        <v>0</v>
      </c>
      <c r="Z9" s="49">
        <v>0</v>
      </c>
      <c r="AA9" s="49">
        <v>0</v>
      </c>
      <c r="AB9" s="49">
        <v>0</v>
      </c>
    </row>
    <row r="10" spans="1:28" ht="22.5" customHeight="1">
      <c r="A10" s="102" t="s">
        <v>223</v>
      </c>
      <c r="B10" s="103">
        <v>21000006226</v>
      </c>
      <c r="C10" s="106">
        <v>45107</v>
      </c>
      <c r="D10" s="104" t="s">
        <v>306</v>
      </c>
      <c r="E10" s="49">
        <v>0</v>
      </c>
      <c r="F10" s="49">
        <v>0</v>
      </c>
      <c r="G10" s="49">
        <v>0</v>
      </c>
      <c r="H10" s="49">
        <v>0</v>
      </c>
      <c r="I10" s="49">
        <v>0</v>
      </c>
      <c r="J10" s="49">
        <v>0</v>
      </c>
      <c r="K10" s="49">
        <v>0</v>
      </c>
      <c r="L10" s="49">
        <v>0</v>
      </c>
      <c r="M10" s="49">
        <v>0</v>
      </c>
      <c r="N10" s="49">
        <v>0</v>
      </c>
      <c r="O10" s="49">
        <v>0</v>
      </c>
      <c r="P10" s="49">
        <v>0</v>
      </c>
      <c r="Q10" s="49">
        <v>0</v>
      </c>
      <c r="R10" s="49">
        <v>0</v>
      </c>
      <c r="S10" s="49">
        <v>0</v>
      </c>
      <c r="T10" s="49">
        <v>0</v>
      </c>
      <c r="U10" s="49">
        <v>0</v>
      </c>
      <c r="V10" s="49">
        <v>0</v>
      </c>
      <c r="W10" s="49">
        <v>0</v>
      </c>
      <c r="X10" s="49">
        <v>0</v>
      </c>
      <c r="Y10" s="49">
        <v>0</v>
      </c>
      <c r="Z10" s="49">
        <v>0</v>
      </c>
      <c r="AA10" s="49">
        <v>0</v>
      </c>
      <c r="AB10" s="49">
        <v>0</v>
      </c>
    </row>
    <row r="11" spans="1:28" ht="22.5" customHeight="1">
      <c r="A11" s="102" t="s">
        <v>223</v>
      </c>
      <c r="B11" s="103">
        <v>21000006226</v>
      </c>
      <c r="C11" s="106">
        <v>45107</v>
      </c>
      <c r="D11" s="104" t="s">
        <v>307</v>
      </c>
      <c r="E11" s="49">
        <v>0</v>
      </c>
      <c r="F11" s="49">
        <v>0</v>
      </c>
      <c r="G11" s="49">
        <v>0</v>
      </c>
      <c r="H11" s="49">
        <v>0</v>
      </c>
      <c r="I11" s="49">
        <v>0</v>
      </c>
      <c r="J11" s="49">
        <v>0</v>
      </c>
      <c r="K11" s="49">
        <v>0</v>
      </c>
      <c r="L11" s="49">
        <v>0</v>
      </c>
      <c r="M11" s="49">
        <v>0</v>
      </c>
      <c r="N11" s="49">
        <v>0</v>
      </c>
      <c r="O11" s="49">
        <v>0</v>
      </c>
      <c r="P11" s="49">
        <v>0</v>
      </c>
      <c r="Q11" s="49">
        <v>0</v>
      </c>
      <c r="R11" s="49">
        <v>0</v>
      </c>
      <c r="S11" s="49">
        <v>0</v>
      </c>
      <c r="T11" s="49">
        <v>0</v>
      </c>
      <c r="U11" s="49">
        <v>0</v>
      </c>
      <c r="V11" s="49">
        <v>0</v>
      </c>
      <c r="W11" s="49">
        <v>0</v>
      </c>
      <c r="X11" s="49">
        <v>0</v>
      </c>
      <c r="Y11" s="49">
        <v>0</v>
      </c>
      <c r="Z11" s="49">
        <v>0</v>
      </c>
      <c r="AA11" s="49">
        <v>0</v>
      </c>
      <c r="AB11" s="49">
        <v>0</v>
      </c>
    </row>
    <row r="12" spans="1:28" ht="22.5" customHeight="1">
      <c r="A12" s="102" t="s">
        <v>223</v>
      </c>
      <c r="B12" s="103">
        <v>21000006226</v>
      </c>
      <c r="C12" s="106">
        <v>45107</v>
      </c>
      <c r="D12" s="104" t="s">
        <v>308</v>
      </c>
      <c r="E12" s="49">
        <v>0</v>
      </c>
      <c r="F12" s="49">
        <v>0</v>
      </c>
      <c r="G12" s="49">
        <v>0</v>
      </c>
      <c r="H12" s="49">
        <v>0</v>
      </c>
      <c r="I12" s="49">
        <v>0</v>
      </c>
      <c r="J12" s="49">
        <v>0</v>
      </c>
      <c r="K12" s="49">
        <v>0</v>
      </c>
      <c r="L12" s="49">
        <v>0</v>
      </c>
      <c r="M12" s="49">
        <v>0</v>
      </c>
      <c r="N12" s="49">
        <v>0</v>
      </c>
      <c r="O12" s="49">
        <v>0</v>
      </c>
      <c r="P12" s="49">
        <v>0</v>
      </c>
      <c r="Q12" s="49">
        <v>0</v>
      </c>
      <c r="R12" s="49">
        <v>0</v>
      </c>
      <c r="S12" s="49">
        <v>0</v>
      </c>
      <c r="T12" s="49">
        <v>0</v>
      </c>
      <c r="U12" s="49">
        <v>0</v>
      </c>
      <c r="V12" s="49">
        <v>0</v>
      </c>
      <c r="W12" s="49">
        <v>0</v>
      </c>
      <c r="X12" s="49">
        <v>0</v>
      </c>
      <c r="Y12" s="49">
        <v>0</v>
      </c>
      <c r="Z12" s="49">
        <v>0</v>
      </c>
      <c r="AA12" s="49">
        <v>0</v>
      </c>
      <c r="AB12" s="49">
        <v>0</v>
      </c>
    </row>
    <row r="13" spans="1:28" ht="22.5" customHeight="1">
      <c r="A13" s="102" t="s">
        <v>223</v>
      </c>
      <c r="B13" s="103">
        <v>21000006226</v>
      </c>
      <c r="C13" s="106">
        <v>45107</v>
      </c>
      <c r="D13" s="104" t="s">
        <v>309</v>
      </c>
      <c r="E13" s="49">
        <v>0</v>
      </c>
      <c r="F13" s="49">
        <v>0</v>
      </c>
      <c r="G13" s="49">
        <v>0</v>
      </c>
      <c r="H13" s="49">
        <v>0</v>
      </c>
      <c r="I13" s="49">
        <v>0</v>
      </c>
      <c r="J13" s="49">
        <v>0</v>
      </c>
      <c r="K13" s="49">
        <v>0</v>
      </c>
      <c r="L13" s="49">
        <v>0</v>
      </c>
      <c r="M13" s="49">
        <v>0</v>
      </c>
      <c r="N13" s="49">
        <v>0</v>
      </c>
      <c r="O13" s="49">
        <v>0</v>
      </c>
      <c r="P13" s="49">
        <v>0</v>
      </c>
      <c r="Q13" s="49">
        <v>0</v>
      </c>
      <c r="R13" s="49">
        <v>0</v>
      </c>
      <c r="S13" s="49">
        <v>0</v>
      </c>
      <c r="T13" s="49">
        <v>0</v>
      </c>
      <c r="U13" s="49">
        <v>0</v>
      </c>
      <c r="V13" s="49">
        <v>0</v>
      </c>
      <c r="W13" s="49">
        <v>0</v>
      </c>
      <c r="X13" s="49">
        <v>0</v>
      </c>
      <c r="Y13" s="49">
        <v>0</v>
      </c>
      <c r="Z13" s="49">
        <v>0</v>
      </c>
      <c r="AA13" s="49">
        <v>0</v>
      </c>
      <c r="AB13" s="49">
        <v>0</v>
      </c>
    </row>
    <row r="14" spans="1:28" ht="22.5" customHeight="1">
      <c r="A14" s="102" t="s">
        <v>223</v>
      </c>
      <c r="B14" s="103">
        <v>21000006226</v>
      </c>
      <c r="C14" s="106">
        <v>45107</v>
      </c>
      <c r="D14" s="104" t="s">
        <v>310</v>
      </c>
      <c r="E14" s="49">
        <v>0</v>
      </c>
      <c r="F14" s="49">
        <v>0</v>
      </c>
      <c r="G14" s="49">
        <v>0</v>
      </c>
      <c r="H14" s="49">
        <v>0</v>
      </c>
      <c r="I14" s="49">
        <v>0</v>
      </c>
      <c r="J14" s="49">
        <v>0</v>
      </c>
      <c r="K14" s="49">
        <v>0</v>
      </c>
      <c r="L14" s="49">
        <v>0</v>
      </c>
      <c r="M14" s="49">
        <v>0</v>
      </c>
      <c r="N14" s="49">
        <v>0</v>
      </c>
      <c r="O14" s="49">
        <v>0</v>
      </c>
      <c r="P14" s="49">
        <v>0</v>
      </c>
      <c r="Q14" s="49">
        <v>0</v>
      </c>
      <c r="R14" s="49">
        <v>0</v>
      </c>
      <c r="S14" s="49">
        <v>0</v>
      </c>
      <c r="T14" s="49">
        <v>0</v>
      </c>
      <c r="U14" s="49">
        <v>0</v>
      </c>
      <c r="V14" s="49">
        <v>0</v>
      </c>
      <c r="W14" s="49">
        <v>0</v>
      </c>
      <c r="X14" s="49">
        <v>0</v>
      </c>
      <c r="Y14" s="49">
        <v>0</v>
      </c>
      <c r="Z14" s="49">
        <v>0</v>
      </c>
      <c r="AA14" s="49">
        <v>0</v>
      </c>
      <c r="AB14" s="49">
        <v>0</v>
      </c>
    </row>
    <row r="15" spans="1:28" ht="22.5" customHeight="1">
      <c r="A15" s="102" t="s">
        <v>223</v>
      </c>
      <c r="B15" s="103">
        <v>21000006226</v>
      </c>
      <c r="C15" s="106">
        <v>45107</v>
      </c>
      <c r="D15" s="104" t="s">
        <v>296</v>
      </c>
      <c r="E15" s="49">
        <v>3343</v>
      </c>
      <c r="F15" s="49">
        <v>381</v>
      </c>
      <c r="G15" s="49">
        <v>2962</v>
      </c>
      <c r="H15" s="49">
        <v>2605</v>
      </c>
      <c r="I15" s="49">
        <v>207</v>
      </c>
      <c r="J15" s="49">
        <v>182</v>
      </c>
      <c r="K15" s="49">
        <v>2217</v>
      </c>
      <c r="L15" s="49">
        <v>2159</v>
      </c>
      <c r="M15" s="49">
        <v>58</v>
      </c>
      <c r="N15" s="49">
        <v>247</v>
      </c>
      <c r="O15" s="49">
        <v>27</v>
      </c>
      <c r="P15" s="49">
        <v>298</v>
      </c>
      <c r="Q15" s="49">
        <v>220</v>
      </c>
      <c r="R15" s="49">
        <v>739</v>
      </c>
      <c r="S15" s="49">
        <v>6</v>
      </c>
      <c r="T15" s="49">
        <v>56</v>
      </c>
      <c r="U15" s="49">
        <v>4</v>
      </c>
      <c r="V15" s="49">
        <v>58</v>
      </c>
      <c r="W15" s="49">
        <v>78</v>
      </c>
      <c r="X15" s="49">
        <v>2</v>
      </c>
      <c r="Y15" s="49">
        <v>161</v>
      </c>
      <c r="Z15" s="49">
        <v>46</v>
      </c>
      <c r="AA15" s="49">
        <v>-150</v>
      </c>
      <c r="AB15" s="49">
        <v>100</v>
      </c>
    </row>
    <row r="16" spans="1:28" ht="22.5" customHeight="1">
      <c r="A16" s="102" t="s">
        <v>287</v>
      </c>
      <c r="B16" s="103">
        <v>18605164627</v>
      </c>
      <c r="C16" s="106">
        <v>45107</v>
      </c>
      <c r="D16" s="104" t="s">
        <v>302</v>
      </c>
      <c r="E16" s="49">
        <v>132</v>
      </c>
      <c r="F16" s="49">
        <v>100</v>
      </c>
      <c r="G16" s="49">
        <v>32</v>
      </c>
      <c r="H16" s="49">
        <v>12</v>
      </c>
      <c r="I16" s="49">
        <v>9</v>
      </c>
      <c r="J16" s="49">
        <v>0</v>
      </c>
      <c r="K16" s="49">
        <v>3</v>
      </c>
      <c r="L16" s="49">
        <v>4</v>
      </c>
      <c r="M16" s="49">
        <v>-1</v>
      </c>
      <c r="N16" s="49">
        <v>0</v>
      </c>
      <c r="O16" s="49">
        <v>27</v>
      </c>
      <c r="P16" s="49">
        <v>0</v>
      </c>
      <c r="Q16" s="49">
        <v>0</v>
      </c>
      <c r="R16" s="49">
        <v>-27</v>
      </c>
      <c r="S16" s="49">
        <v>55</v>
      </c>
      <c r="T16" s="49">
        <v>1</v>
      </c>
      <c r="U16" s="49">
        <v>0</v>
      </c>
      <c r="V16" s="49">
        <v>56</v>
      </c>
      <c r="W16" s="49">
        <v>6</v>
      </c>
      <c r="X16" s="49">
        <v>30</v>
      </c>
      <c r="Y16" s="49">
        <v>0</v>
      </c>
      <c r="Z16" s="49">
        <v>8</v>
      </c>
      <c r="AA16" s="49">
        <v>-7</v>
      </c>
      <c r="AB16" s="49">
        <v>18</v>
      </c>
    </row>
    <row r="17" spans="1:28" ht="22.5" customHeight="1">
      <c r="A17" s="102" t="s">
        <v>287</v>
      </c>
      <c r="B17" s="103">
        <v>18605164627</v>
      </c>
      <c r="C17" s="106">
        <v>45107</v>
      </c>
      <c r="D17" s="104" t="s">
        <v>303</v>
      </c>
      <c r="E17" s="49">
        <v>0</v>
      </c>
      <c r="F17" s="49">
        <v>0</v>
      </c>
      <c r="G17" s="49">
        <v>0</v>
      </c>
      <c r="H17" s="49">
        <v>0</v>
      </c>
      <c r="I17" s="49">
        <v>0</v>
      </c>
      <c r="J17" s="49">
        <v>0</v>
      </c>
      <c r="K17" s="49">
        <v>0</v>
      </c>
      <c r="L17" s="49">
        <v>0</v>
      </c>
      <c r="M17" s="49">
        <v>0</v>
      </c>
      <c r="N17" s="49">
        <v>0</v>
      </c>
      <c r="O17" s="49">
        <v>0</v>
      </c>
      <c r="P17" s="49">
        <v>0</v>
      </c>
      <c r="Q17" s="49">
        <v>0</v>
      </c>
      <c r="R17" s="49">
        <v>0</v>
      </c>
      <c r="S17" s="49">
        <v>0</v>
      </c>
      <c r="T17" s="49">
        <v>0</v>
      </c>
      <c r="U17" s="49">
        <v>0</v>
      </c>
      <c r="V17" s="49">
        <v>0</v>
      </c>
      <c r="W17" s="49">
        <v>0</v>
      </c>
      <c r="X17" s="49">
        <v>0</v>
      </c>
      <c r="Y17" s="49">
        <v>0</v>
      </c>
      <c r="Z17" s="49">
        <v>0</v>
      </c>
      <c r="AA17" s="49">
        <v>0</v>
      </c>
      <c r="AB17" s="49">
        <v>0</v>
      </c>
    </row>
    <row r="18" spans="1:28" ht="22.5" customHeight="1">
      <c r="A18" s="102" t="s">
        <v>287</v>
      </c>
      <c r="B18" s="103">
        <v>18605164627</v>
      </c>
      <c r="C18" s="106">
        <v>45107</v>
      </c>
      <c r="D18" s="104" t="s">
        <v>304</v>
      </c>
      <c r="E18" s="49">
        <v>0</v>
      </c>
      <c r="F18" s="49">
        <v>0</v>
      </c>
      <c r="G18" s="49">
        <v>0</v>
      </c>
      <c r="H18" s="49">
        <v>0</v>
      </c>
      <c r="I18" s="49">
        <v>0</v>
      </c>
      <c r="J18" s="49">
        <v>0</v>
      </c>
      <c r="K18" s="49">
        <v>0</v>
      </c>
      <c r="L18" s="49">
        <v>0</v>
      </c>
      <c r="M18" s="49">
        <v>0</v>
      </c>
      <c r="N18" s="49">
        <v>0</v>
      </c>
      <c r="O18" s="49">
        <v>0</v>
      </c>
      <c r="P18" s="49">
        <v>0</v>
      </c>
      <c r="Q18" s="49">
        <v>0</v>
      </c>
      <c r="R18" s="49">
        <v>0</v>
      </c>
      <c r="S18" s="49">
        <v>0</v>
      </c>
      <c r="T18" s="49">
        <v>0</v>
      </c>
      <c r="U18" s="49">
        <v>0</v>
      </c>
      <c r="V18" s="49">
        <v>0</v>
      </c>
      <c r="W18" s="49">
        <v>0</v>
      </c>
      <c r="X18" s="49">
        <v>0</v>
      </c>
      <c r="Y18" s="49">
        <v>0</v>
      </c>
      <c r="Z18" s="49">
        <v>0</v>
      </c>
      <c r="AA18" s="49">
        <v>0</v>
      </c>
      <c r="AB18" s="49">
        <v>0</v>
      </c>
    </row>
    <row r="19" spans="1:28" ht="22.5" customHeight="1">
      <c r="A19" s="102" t="s">
        <v>287</v>
      </c>
      <c r="B19" s="103">
        <v>18605164627</v>
      </c>
      <c r="C19" s="106">
        <v>45107</v>
      </c>
      <c r="D19" s="104" t="s">
        <v>305</v>
      </c>
      <c r="E19" s="49">
        <v>0</v>
      </c>
      <c r="F19" s="49">
        <v>0</v>
      </c>
      <c r="G19" s="49">
        <v>0</v>
      </c>
      <c r="H19" s="49">
        <v>0</v>
      </c>
      <c r="I19" s="49">
        <v>0</v>
      </c>
      <c r="J19" s="49">
        <v>0</v>
      </c>
      <c r="K19" s="49">
        <v>0</v>
      </c>
      <c r="L19" s="49">
        <v>0</v>
      </c>
      <c r="M19" s="49">
        <v>0</v>
      </c>
      <c r="N19" s="49">
        <v>0</v>
      </c>
      <c r="O19" s="49">
        <v>0</v>
      </c>
      <c r="P19" s="49">
        <v>0</v>
      </c>
      <c r="Q19" s="49">
        <v>0</v>
      </c>
      <c r="R19" s="49">
        <v>0</v>
      </c>
      <c r="S19" s="49">
        <v>0</v>
      </c>
      <c r="T19" s="49">
        <v>0</v>
      </c>
      <c r="U19" s="49">
        <v>0</v>
      </c>
      <c r="V19" s="49">
        <v>0</v>
      </c>
      <c r="W19" s="49">
        <v>0</v>
      </c>
      <c r="X19" s="49">
        <v>0</v>
      </c>
      <c r="Y19" s="49">
        <v>0</v>
      </c>
      <c r="Z19" s="49">
        <v>0</v>
      </c>
      <c r="AA19" s="49">
        <v>0</v>
      </c>
      <c r="AB19" s="49">
        <v>0</v>
      </c>
    </row>
    <row r="20" spans="1:28" ht="22.5" customHeight="1">
      <c r="A20" s="102" t="s">
        <v>287</v>
      </c>
      <c r="B20" s="103">
        <v>18605164627</v>
      </c>
      <c r="C20" s="106">
        <v>45107</v>
      </c>
      <c r="D20" s="104" t="s">
        <v>306</v>
      </c>
      <c r="E20" s="49">
        <v>0</v>
      </c>
      <c r="F20" s="49">
        <v>0</v>
      </c>
      <c r="G20" s="49">
        <v>0</v>
      </c>
      <c r="H20" s="49">
        <v>0</v>
      </c>
      <c r="I20" s="49">
        <v>0</v>
      </c>
      <c r="J20" s="49">
        <v>0</v>
      </c>
      <c r="K20" s="49">
        <v>0</v>
      </c>
      <c r="L20" s="49">
        <v>0</v>
      </c>
      <c r="M20" s="49">
        <v>0</v>
      </c>
      <c r="N20" s="49">
        <v>0</v>
      </c>
      <c r="O20" s="49">
        <v>0</v>
      </c>
      <c r="P20" s="49">
        <v>0</v>
      </c>
      <c r="Q20" s="49">
        <v>0</v>
      </c>
      <c r="R20" s="49">
        <v>0</v>
      </c>
      <c r="S20" s="49">
        <v>0</v>
      </c>
      <c r="T20" s="49">
        <v>0</v>
      </c>
      <c r="U20" s="49">
        <v>0</v>
      </c>
      <c r="V20" s="49">
        <v>0</v>
      </c>
      <c r="W20" s="49">
        <v>0</v>
      </c>
      <c r="X20" s="49">
        <v>0</v>
      </c>
      <c r="Y20" s="49">
        <v>0</v>
      </c>
      <c r="Z20" s="49">
        <v>0</v>
      </c>
      <c r="AA20" s="49">
        <v>0</v>
      </c>
      <c r="AB20" s="49">
        <v>0</v>
      </c>
    </row>
    <row r="21" spans="1:28" ht="22.5" customHeight="1">
      <c r="A21" s="102" t="s">
        <v>287</v>
      </c>
      <c r="B21" s="103">
        <v>18605164627</v>
      </c>
      <c r="C21" s="106">
        <v>45107</v>
      </c>
      <c r="D21" s="104" t="s">
        <v>307</v>
      </c>
      <c r="E21" s="49">
        <v>0</v>
      </c>
      <c r="F21" s="49">
        <v>0</v>
      </c>
      <c r="G21" s="49">
        <v>0</v>
      </c>
      <c r="H21" s="49">
        <v>0</v>
      </c>
      <c r="I21" s="49">
        <v>0</v>
      </c>
      <c r="J21" s="49">
        <v>0</v>
      </c>
      <c r="K21" s="49">
        <v>0</v>
      </c>
      <c r="L21" s="49">
        <v>0</v>
      </c>
      <c r="M21" s="49">
        <v>0</v>
      </c>
      <c r="N21" s="49">
        <v>0</v>
      </c>
      <c r="O21" s="49">
        <v>0</v>
      </c>
      <c r="P21" s="49">
        <v>0</v>
      </c>
      <c r="Q21" s="49">
        <v>0</v>
      </c>
      <c r="R21" s="49">
        <v>0</v>
      </c>
      <c r="S21" s="49">
        <v>0</v>
      </c>
      <c r="T21" s="49">
        <v>0</v>
      </c>
      <c r="U21" s="49">
        <v>0</v>
      </c>
      <c r="V21" s="49">
        <v>0</v>
      </c>
      <c r="W21" s="49">
        <v>0</v>
      </c>
      <c r="X21" s="49">
        <v>0</v>
      </c>
      <c r="Y21" s="49">
        <v>0</v>
      </c>
      <c r="Z21" s="49">
        <v>0</v>
      </c>
      <c r="AA21" s="49">
        <v>0</v>
      </c>
      <c r="AB21" s="49">
        <v>0</v>
      </c>
    </row>
    <row r="22" spans="1:28" ht="22.5" customHeight="1">
      <c r="A22" s="102" t="s">
        <v>287</v>
      </c>
      <c r="B22" s="103">
        <v>18605164627</v>
      </c>
      <c r="C22" s="106">
        <v>45107</v>
      </c>
      <c r="D22" s="104" t="s">
        <v>308</v>
      </c>
      <c r="E22" s="49">
        <v>0</v>
      </c>
      <c r="F22" s="49">
        <v>0</v>
      </c>
      <c r="G22" s="49">
        <v>0</v>
      </c>
      <c r="H22" s="49">
        <v>0</v>
      </c>
      <c r="I22" s="49">
        <v>0</v>
      </c>
      <c r="J22" s="49">
        <v>0</v>
      </c>
      <c r="K22" s="49">
        <v>0</v>
      </c>
      <c r="L22" s="49">
        <v>0</v>
      </c>
      <c r="M22" s="49">
        <v>0</v>
      </c>
      <c r="N22" s="49">
        <v>0</v>
      </c>
      <c r="O22" s="49">
        <v>0</v>
      </c>
      <c r="P22" s="49">
        <v>0</v>
      </c>
      <c r="Q22" s="49">
        <v>0</v>
      </c>
      <c r="R22" s="49">
        <v>0</v>
      </c>
      <c r="S22" s="49">
        <v>0</v>
      </c>
      <c r="T22" s="49">
        <v>0</v>
      </c>
      <c r="U22" s="49">
        <v>0</v>
      </c>
      <c r="V22" s="49">
        <v>0</v>
      </c>
      <c r="W22" s="49">
        <v>0</v>
      </c>
      <c r="X22" s="49">
        <v>0</v>
      </c>
      <c r="Y22" s="49">
        <v>0</v>
      </c>
      <c r="Z22" s="49">
        <v>0</v>
      </c>
      <c r="AA22" s="49">
        <v>0</v>
      </c>
      <c r="AB22" s="49">
        <v>0</v>
      </c>
    </row>
    <row r="23" spans="1:28" ht="22.5" customHeight="1">
      <c r="A23" s="102" t="s">
        <v>287</v>
      </c>
      <c r="B23" s="103">
        <v>18605164627</v>
      </c>
      <c r="C23" s="106">
        <v>45107</v>
      </c>
      <c r="D23" s="104" t="s">
        <v>309</v>
      </c>
      <c r="E23" s="49">
        <v>0</v>
      </c>
      <c r="F23" s="49">
        <v>0</v>
      </c>
      <c r="G23" s="49">
        <v>0</v>
      </c>
      <c r="H23" s="49">
        <v>0</v>
      </c>
      <c r="I23" s="49">
        <v>0</v>
      </c>
      <c r="J23" s="49">
        <v>0</v>
      </c>
      <c r="K23" s="49">
        <v>0</v>
      </c>
      <c r="L23" s="49">
        <v>0</v>
      </c>
      <c r="M23" s="49">
        <v>0</v>
      </c>
      <c r="N23" s="49">
        <v>0</v>
      </c>
      <c r="O23" s="49">
        <v>0</v>
      </c>
      <c r="P23" s="49">
        <v>0</v>
      </c>
      <c r="Q23" s="49">
        <v>0</v>
      </c>
      <c r="R23" s="49">
        <v>0</v>
      </c>
      <c r="S23" s="49">
        <v>0</v>
      </c>
      <c r="T23" s="49">
        <v>0</v>
      </c>
      <c r="U23" s="49">
        <v>0</v>
      </c>
      <c r="V23" s="49">
        <v>0</v>
      </c>
      <c r="W23" s="49">
        <v>0</v>
      </c>
      <c r="X23" s="49">
        <v>0</v>
      </c>
      <c r="Y23" s="49">
        <v>0</v>
      </c>
      <c r="Z23" s="49">
        <v>0</v>
      </c>
      <c r="AA23" s="49">
        <v>0</v>
      </c>
      <c r="AB23" s="49">
        <v>0</v>
      </c>
    </row>
    <row r="24" spans="1:28" ht="22.5" customHeight="1">
      <c r="A24" s="102" t="s">
        <v>287</v>
      </c>
      <c r="B24" s="103">
        <v>18605164627</v>
      </c>
      <c r="C24" s="106">
        <v>45107</v>
      </c>
      <c r="D24" s="104" t="s">
        <v>310</v>
      </c>
      <c r="E24" s="49">
        <v>0</v>
      </c>
      <c r="F24" s="49">
        <v>0</v>
      </c>
      <c r="G24" s="49">
        <v>0</v>
      </c>
      <c r="H24" s="49">
        <v>0</v>
      </c>
      <c r="I24" s="49">
        <v>0</v>
      </c>
      <c r="J24" s="49">
        <v>0</v>
      </c>
      <c r="K24" s="49">
        <v>0</v>
      </c>
      <c r="L24" s="49">
        <v>0</v>
      </c>
      <c r="M24" s="49">
        <v>0</v>
      </c>
      <c r="N24" s="49">
        <v>0</v>
      </c>
      <c r="O24" s="49">
        <v>0</v>
      </c>
      <c r="P24" s="49">
        <v>0</v>
      </c>
      <c r="Q24" s="49">
        <v>0</v>
      </c>
      <c r="R24" s="49">
        <v>0</v>
      </c>
      <c r="S24" s="49">
        <v>0</v>
      </c>
      <c r="T24" s="49">
        <v>0</v>
      </c>
      <c r="U24" s="49">
        <v>0</v>
      </c>
      <c r="V24" s="49">
        <v>0</v>
      </c>
      <c r="W24" s="49">
        <v>0</v>
      </c>
      <c r="X24" s="49">
        <v>0</v>
      </c>
      <c r="Y24" s="49">
        <v>0</v>
      </c>
      <c r="Z24" s="49">
        <v>0</v>
      </c>
      <c r="AA24" s="49">
        <v>0</v>
      </c>
      <c r="AB24" s="49">
        <v>0</v>
      </c>
    </row>
    <row r="25" spans="1:28" ht="22.5" customHeight="1">
      <c r="A25" s="102" t="s">
        <v>287</v>
      </c>
      <c r="B25" s="103">
        <v>18605164627</v>
      </c>
      <c r="C25" s="106">
        <v>45107</v>
      </c>
      <c r="D25" s="104" t="s">
        <v>296</v>
      </c>
      <c r="E25" s="49">
        <v>132</v>
      </c>
      <c r="F25" s="49">
        <v>100</v>
      </c>
      <c r="G25" s="49">
        <v>32</v>
      </c>
      <c r="H25" s="49">
        <v>12</v>
      </c>
      <c r="I25" s="49">
        <v>9</v>
      </c>
      <c r="J25" s="49">
        <v>0</v>
      </c>
      <c r="K25" s="49">
        <v>3</v>
      </c>
      <c r="L25" s="49">
        <v>4</v>
      </c>
      <c r="M25" s="49">
        <v>-1</v>
      </c>
      <c r="N25" s="49">
        <v>0</v>
      </c>
      <c r="O25" s="49">
        <v>27</v>
      </c>
      <c r="P25" s="49">
        <v>0</v>
      </c>
      <c r="Q25" s="49">
        <v>0</v>
      </c>
      <c r="R25" s="49">
        <v>-27</v>
      </c>
      <c r="S25" s="49">
        <v>55</v>
      </c>
      <c r="T25" s="49">
        <v>1</v>
      </c>
      <c r="U25" s="49">
        <v>0</v>
      </c>
      <c r="V25" s="49">
        <v>56</v>
      </c>
      <c r="W25" s="49">
        <v>6</v>
      </c>
      <c r="X25" s="49">
        <v>30</v>
      </c>
      <c r="Y25" s="49">
        <v>0</v>
      </c>
      <c r="Z25" s="49">
        <v>8</v>
      </c>
      <c r="AA25" s="49">
        <v>-7</v>
      </c>
      <c r="AB25" s="49">
        <v>18</v>
      </c>
    </row>
    <row r="26" spans="1:28" ht="22.5" customHeight="1">
      <c r="A26" s="102" t="s">
        <v>226</v>
      </c>
      <c r="B26" s="103">
        <v>52103489265</v>
      </c>
      <c r="C26" s="106">
        <v>45107</v>
      </c>
      <c r="D26" s="104" t="s">
        <v>302</v>
      </c>
      <c r="E26" s="49">
        <v>65</v>
      </c>
      <c r="F26" s="49">
        <v>11</v>
      </c>
      <c r="G26" s="49">
        <v>54</v>
      </c>
      <c r="H26" s="49">
        <v>43</v>
      </c>
      <c r="I26" s="49">
        <v>20</v>
      </c>
      <c r="J26" s="49">
        <v>0</v>
      </c>
      <c r="K26" s="49">
        <v>23</v>
      </c>
      <c r="L26" s="49">
        <v>5</v>
      </c>
      <c r="M26" s="49">
        <v>18</v>
      </c>
      <c r="N26" s="49">
        <v>2</v>
      </c>
      <c r="O26" s="49">
        <v>2</v>
      </c>
      <c r="P26" s="49">
        <v>18</v>
      </c>
      <c r="Q26" s="49">
        <v>0</v>
      </c>
      <c r="R26" s="49">
        <v>17</v>
      </c>
      <c r="S26" s="49">
        <v>14</v>
      </c>
      <c r="T26" s="49">
        <v>2</v>
      </c>
      <c r="U26" s="49">
        <v>0</v>
      </c>
      <c r="V26" s="49">
        <v>16</v>
      </c>
      <c r="W26" s="49">
        <v>0</v>
      </c>
      <c r="X26" s="49">
        <v>18</v>
      </c>
      <c r="Y26" s="49">
        <v>23</v>
      </c>
      <c r="Z26" s="49">
        <v>7</v>
      </c>
      <c r="AA26" s="49">
        <v>-2</v>
      </c>
      <c r="AB26" s="49">
        <v>12</v>
      </c>
    </row>
    <row r="27" spans="1:28" ht="22.5" customHeight="1">
      <c r="A27" s="102" t="s">
        <v>226</v>
      </c>
      <c r="B27" s="103">
        <v>52103489265</v>
      </c>
      <c r="C27" s="106">
        <v>45107</v>
      </c>
      <c r="D27" s="104" t="s">
        <v>303</v>
      </c>
      <c r="E27" s="49">
        <v>0</v>
      </c>
      <c r="F27" s="49">
        <v>0</v>
      </c>
      <c r="G27" s="49">
        <v>0</v>
      </c>
      <c r="H27" s="49">
        <v>0</v>
      </c>
      <c r="I27" s="49">
        <v>0</v>
      </c>
      <c r="J27" s="49">
        <v>0</v>
      </c>
      <c r="K27" s="49">
        <v>0</v>
      </c>
      <c r="L27" s="49">
        <v>0</v>
      </c>
      <c r="M27" s="49">
        <v>0</v>
      </c>
      <c r="N27" s="49">
        <v>0</v>
      </c>
      <c r="O27" s="49">
        <v>0</v>
      </c>
      <c r="P27" s="49">
        <v>0</v>
      </c>
      <c r="Q27" s="49">
        <v>0</v>
      </c>
      <c r="R27" s="49">
        <v>0</v>
      </c>
      <c r="S27" s="49">
        <v>0</v>
      </c>
      <c r="T27" s="49">
        <v>0</v>
      </c>
      <c r="U27" s="49">
        <v>0</v>
      </c>
      <c r="V27" s="49">
        <v>0</v>
      </c>
      <c r="W27" s="49">
        <v>0</v>
      </c>
      <c r="X27" s="49">
        <v>0</v>
      </c>
      <c r="Y27" s="49">
        <v>0</v>
      </c>
      <c r="Z27" s="49">
        <v>0</v>
      </c>
      <c r="AA27" s="49">
        <v>0</v>
      </c>
      <c r="AB27" s="49">
        <v>0</v>
      </c>
    </row>
    <row r="28" spans="1:28" ht="22.5" customHeight="1">
      <c r="A28" s="102" t="s">
        <v>226</v>
      </c>
      <c r="B28" s="103">
        <v>52103489265</v>
      </c>
      <c r="C28" s="106">
        <v>45107</v>
      </c>
      <c r="D28" s="104" t="s">
        <v>304</v>
      </c>
      <c r="E28" s="49">
        <v>0</v>
      </c>
      <c r="F28" s="49">
        <v>0</v>
      </c>
      <c r="G28" s="49">
        <v>0</v>
      </c>
      <c r="H28" s="49">
        <v>0</v>
      </c>
      <c r="I28" s="49">
        <v>0</v>
      </c>
      <c r="J28" s="49">
        <v>0</v>
      </c>
      <c r="K28" s="49">
        <v>0</v>
      </c>
      <c r="L28" s="49">
        <v>0</v>
      </c>
      <c r="M28" s="49">
        <v>0</v>
      </c>
      <c r="N28" s="49">
        <v>0</v>
      </c>
      <c r="O28" s="49">
        <v>0</v>
      </c>
      <c r="P28" s="49">
        <v>0</v>
      </c>
      <c r="Q28" s="49">
        <v>0</v>
      </c>
      <c r="R28" s="49">
        <v>0</v>
      </c>
      <c r="S28" s="49">
        <v>0</v>
      </c>
      <c r="T28" s="49">
        <v>0</v>
      </c>
      <c r="U28" s="49">
        <v>0</v>
      </c>
      <c r="V28" s="49">
        <v>0</v>
      </c>
      <c r="W28" s="49">
        <v>0</v>
      </c>
      <c r="X28" s="49">
        <v>0</v>
      </c>
      <c r="Y28" s="49">
        <v>0</v>
      </c>
      <c r="Z28" s="49">
        <v>0</v>
      </c>
      <c r="AA28" s="49">
        <v>0</v>
      </c>
      <c r="AB28" s="49">
        <v>0</v>
      </c>
    </row>
    <row r="29" spans="1:28" ht="22.5" customHeight="1">
      <c r="A29" s="102" t="s">
        <v>226</v>
      </c>
      <c r="B29" s="103">
        <v>52103489265</v>
      </c>
      <c r="C29" s="106">
        <v>45107</v>
      </c>
      <c r="D29" s="104" t="s">
        <v>305</v>
      </c>
      <c r="E29" s="49">
        <v>0</v>
      </c>
      <c r="F29" s="49">
        <v>0</v>
      </c>
      <c r="G29" s="49">
        <v>0</v>
      </c>
      <c r="H29" s="49">
        <v>0</v>
      </c>
      <c r="I29" s="49">
        <v>0</v>
      </c>
      <c r="J29" s="49">
        <v>0</v>
      </c>
      <c r="K29" s="49">
        <v>0</v>
      </c>
      <c r="L29" s="49">
        <v>0</v>
      </c>
      <c r="M29" s="49">
        <v>0</v>
      </c>
      <c r="N29" s="49">
        <v>0</v>
      </c>
      <c r="O29" s="49">
        <v>0</v>
      </c>
      <c r="P29" s="49">
        <v>0</v>
      </c>
      <c r="Q29" s="49">
        <v>0</v>
      </c>
      <c r="R29" s="49">
        <v>0</v>
      </c>
      <c r="S29" s="49">
        <v>0</v>
      </c>
      <c r="T29" s="49">
        <v>0</v>
      </c>
      <c r="U29" s="49">
        <v>0</v>
      </c>
      <c r="V29" s="49">
        <v>0</v>
      </c>
      <c r="W29" s="49">
        <v>0</v>
      </c>
      <c r="X29" s="49">
        <v>0</v>
      </c>
      <c r="Y29" s="49">
        <v>0</v>
      </c>
      <c r="Z29" s="49">
        <v>0</v>
      </c>
      <c r="AA29" s="49">
        <v>0</v>
      </c>
      <c r="AB29" s="49">
        <v>0</v>
      </c>
    </row>
    <row r="30" spans="1:28" ht="22.5" customHeight="1">
      <c r="A30" s="102" t="s">
        <v>226</v>
      </c>
      <c r="B30" s="103">
        <v>52103489265</v>
      </c>
      <c r="C30" s="106">
        <v>45107</v>
      </c>
      <c r="D30" s="104" t="s">
        <v>306</v>
      </c>
      <c r="E30" s="49">
        <v>0</v>
      </c>
      <c r="F30" s="49">
        <v>0</v>
      </c>
      <c r="G30" s="49">
        <v>0</v>
      </c>
      <c r="H30" s="49">
        <v>0</v>
      </c>
      <c r="I30" s="49">
        <v>0</v>
      </c>
      <c r="J30" s="49">
        <v>0</v>
      </c>
      <c r="K30" s="49">
        <v>0</v>
      </c>
      <c r="L30" s="49">
        <v>0</v>
      </c>
      <c r="M30" s="49">
        <v>0</v>
      </c>
      <c r="N30" s="49">
        <v>0</v>
      </c>
      <c r="O30" s="49">
        <v>0</v>
      </c>
      <c r="P30" s="49">
        <v>0</v>
      </c>
      <c r="Q30" s="49">
        <v>0</v>
      </c>
      <c r="R30" s="49">
        <v>0</v>
      </c>
      <c r="S30" s="49">
        <v>0</v>
      </c>
      <c r="T30" s="49">
        <v>0</v>
      </c>
      <c r="U30" s="49">
        <v>0</v>
      </c>
      <c r="V30" s="49">
        <v>0</v>
      </c>
      <c r="W30" s="49">
        <v>0</v>
      </c>
      <c r="X30" s="49">
        <v>0</v>
      </c>
      <c r="Y30" s="49">
        <v>0</v>
      </c>
      <c r="Z30" s="49">
        <v>0</v>
      </c>
      <c r="AA30" s="49">
        <v>0</v>
      </c>
      <c r="AB30" s="49">
        <v>0</v>
      </c>
    </row>
    <row r="31" spans="1:28" ht="22.5" customHeight="1">
      <c r="A31" s="102" t="s">
        <v>226</v>
      </c>
      <c r="B31" s="103">
        <v>52103489265</v>
      </c>
      <c r="C31" s="106">
        <v>45107</v>
      </c>
      <c r="D31" s="104" t="s">
        <v>307</v>
      </c>
      <c r="E31" s="49">
        <v>0</v>
      </c>
      <c r="F31" s="49">
        <v>0</v>
      </c>
      <c r="G31" s="49">
        <v>0</v>
      </c>
      <c r="H31" s="49">
        <v>0</v>
      </c>
      <c r="I31" s="49">
        <v>0</v>
      </c>
      <c r="J31" s="49">
        <v>0</v>
      </c>
      <c r="K31" s="49">
        <v>0</v>
      </c>
      <c r="L31" s="49">
        <v>0</v>
      </c>
      <c r="M31" s="49">
        <v>0</v>
      </c>
      <c r="N31" s="49">
        <v>0</v>
      </c>
      <c r="O31" s="49">
        <v>0</v>
      </c>
      <c r="P31" s="49">
        <v>0</v>
      </c>
      <c r="Q31" s="49">
        <v>0</v>
      </c>
      <c r="R31" s="49">
        <v>0</v>
      </c>
      <c r="S31" s="49">
        <v>0</v>
      </c>
      <c r="T31" s="49">
        <v>0</v>
      </c>
      <c r="U31" s="49">
        <v>0</v>
      </c>
      <c r="V31" s="49">
        <v>0</v>
      </c>
      <c r="W31" s="49">
        <v>0</v>
      </c>
      <c r="X31" s="49">
        <v>0</v>
      </c>
      <c r="Y31" s="49">
        <v>0</v>
      </c>
      <c r="Z31" s="49">
        <v>0</v>
      </c>
      <c r="AA31" s="49">
        <v>0</v>
      </c>
      <c r="AB31" s="49">
        <v>0</v>
      </c>
    </row>
    <row r="32" spans="1:28" ht="22.5" customHeight="1">
      <c r="A32" s="102" t="s">
        <v>226</v>
      </c>
      <c r="B32" s="103">
        <v>52103489265</v>
      </c>
      <c r="C32" s="106">
        <v>45107</v>
      </c>
      <c r="D32" s="104" t="s">
        <v>308</v>
      </c>
      <c r="E32" s="49">
        <v>0</v>
      </c>
      <c r="F32" s="49">
        <v>0</v>
      </c>
      <c r="G32" s="49">
        <v>0</v>
      </c>
      <c r="H32" s="49">
        <v>0</v>
      </c>
      <c r="I32" s="49">
        <v>0</v>
      </c>
      <c r="J32" s="49">
        <v>0</v>
      </c>
      <c r="K32" s="49">
        <v>0</v>
      </c>
      <c r="L32" s="49">
        <v>0</v>
      </c>
      <c r="M32" s="49">
        <v>0</v>
      </c>
      <c r="N32" s="49">
        <v>0</v>
      </c>
      <c r="O32" s="49">
        <v>0</v>
      </c>
      <c r="P32" s="49">
        <v>0</v>
      </c>
      <c r="Q32" s="49">
        <v>0</v>
      </c>
      <c r="R32" s="49">
        <v>0</v>
      </c>
      <c r="S32" s="49">
        <v>0</v>
      </c>
      <c r="T32" s="49">
        <v>0</v>
      </c>
      <c r="U32" s="49">
        <v>0</v>
      </c>
      <c r="V32" s="49">
        <v>0</v>
      </c>
      <c r="W32" s="49">
        <v>0</v>
      </c>
      <c r="X32" s="49">
        <v>0</v>
      </c>
      <c r="Y32" s="49">
        <v>0</v>
      </c>
      <c r="Z32" s="49">
        <v>0</v>
      </c>
      <c r="AA32" s="49">
        <v>0</v>
      </c>
      <c r="AB32" s="49">
        <v>0</v>
      </c>
    </row>
    <row r="33" spans="1:28" ht="22.5" customHeight="1">
      <c r="A33" s="102" t="s">
        <v>226</v>
      </c>
      <c r="B33" s="103">
        <v>52103489265</v>
      </c>
      <c r="C33" s="106">
        <v>45107</v>
      </c>
      <c r="D33" s="104" t="s">
        <v>309</v>
      </c>
      <c r="E33" s="49">
        <v>0</v>
      </c>
      <c r="F33" s="49">
        <v>0</v>
      </c>
      <c r="G33" s="49">
        <v>0</v>
      </c>
      <c r="H33" s="49">
        <v>0</v>
      </c>
      <c r="I33" s="49">
        <v>0</v>
      </c>
      <c r="J33" s="49">
        <v>0</v>
      </c>
      <c r="K33" s="49">
        <v>0</v>
      </c>
      <c r="L33" s="49">
        <v>0</v>
      </c>
      <c r="M33" s="49">
        <v>0</v>
      </c>
      <c r="N33" s="49">
        <v>0</v>
      </c>
      <c r="O33" s="49">
        <v>0</v>
      </c>
      <c r="P33" s="49">
        <v>0</v>
      </c>
      <c r="Q33" s="49">
        <v>0</v>
      </c>
      <c r="R33" s="49">
        <v>0</v>
      </c>
      <c r="S33" s="49">
        <v>0</v>
      </c>
      <c r="T33" s="49">
        <v>0</v>
      </c>
      <c r="U33" s="49">
        <v>0</v>
      </c>
      <c r="V33" s="49">
        <v>0</v>
      </c>
      <c r="W33" s="49">
        <v>0</v>
      </c>
      <c r="X33" s="49">
        <v>0</v>
      </c>
      <c r="Y33" s="49">
        <v>0</v>
      </c>
      <c r="Z33" s="49">
        <v>0</v>
      </c>
      <c r="AA33" s="49">
        <v>0</v>
      </c>
      <c r="AB33" s="49">
        <v>0</v>
      </c>
    </row>
    <row r="34" spans="1:28" ht="22.5" customHeight="1">
      <c r="A34" s="102" t="s">
        <v>226</v>
      </c>
      <c r="B34" s="103">
        <v>52103489265</v>
      </c>
      <c r="C34" s="106">
        <v>45107</v>
      </c>
      <c r="D34" s="104" t="s">
        <v>310</v>
      </c>
      <c r="E34" s="49">
        <v>0</v>
      </c>
      <c r="F34" s="49">
        <v>0</v>
      </c>
      <c r="G34" s="49">
        <v>0</v>
      </c>
      <c r="H34" s="49">
        <v>0</v>
      </c>
      <c r="I34" s="49">
        <v>0</v>
      </c>
      <c r="J34" s="49">
        <v>0</v>
      </c>
      <c r="K34" s="49">
        <v>0</v>
      </c>
      <c r="L34" s="49">
        <v>0</v>
      </c>
      <c r="M34" s="49">
        <v>0</v>
      </c>
      <c r="N34" s="49">
        <v>0</v>
      </c>
      <c r="O34" s="49">
        <v>0</v>
      </c>
      <c r="P34" s="49">
        <v>0</v>
      </c>
      <c r="Q34" s="49">
        <v>0</v>
      </c>
      <c r="R34" s="49">
        <v>0</v>
      </c>
      <c r="S34" s="49">
        <v>0</v>
      </c>
      <c r="T34" s="49">
        <v>0</v>
      </c>
      <c r="U34" s="49">
        <v>0</v>
      </c>
      <c r="V34" s="49">
        <v>0</v>
      </c>
      <c r="W34" s="49">
        <v>0</v>
      </c>
      <c r="X34" s="49">
        <v>0</v>
      </c>
      <c r="Y34" s="49">
        <v>0</v>
      </c>
      <c r="Z34" s="49">
        <v>0</v>
      </c>
      <c r="AA34" s="49">
        <v>0</v>
      </c>
      <c r="AB34" s="49">
        <v>0</v>
      </c>
    </row>
    <row r="35" spans="1:28" ht="22.5" customHeight="1">
      <c r="A35" s="102" t="s">
        <v>226</v>
      </c>
      <c r="B35" s="103">
        <v>52103489265</v>
      </c>
      <c r="C35" s="106">
        <v>45107</v>
      </c>
      <c r="D35" s="104" t="s">
        <v>296</v>
      </c>
      <c r="E35" s="49">
        <v>65</v>
      </c>
      <c r="F35" s="49">
        <v>11</v>
      </c>
      <c r="G35" s="49">
        <v>54</v>
      </c>
      <c r="H35" s="49">
        <v>43</v>
      </c>
      <c r="I35" s="49">
        <v>20</v>
      </c>
      <c r="J35" s="49">
        <v>0</v>
      </c>
      <c r="K35" s="49">
        <v>23</v>
      </c>
      <c r="L35" s="49">
        <v>5</v>
      </c>
      <c r="M35" s="49">
        <v>18</v>
      </c>
      <c r="N35" s="49">
        <v>2</v>
      </c>
      <c r="O35" s="49">
        <v>2</v>
      </c>
      <c r="P35" s="49">
        <v>18</v>
      </c>
      <c r="Q35" s="49">
        <v>0</v>
      </c>
      <c r="R35" s="49">
        <v>17</v>
      </c>
      <c r="S35" s="49">
        <v>14</v>
      </c>
      <c r="T35" s="49">
        <v>2</v>
      </c>
      <c r="U35" s="49">
        <v>0</v>
      </c>
      <c r="V35" s="49">
        <v>16</v>
      </c>
      <c r="W35" s="49">
        <v>0</v>
      </c>
      <c r="X35" s="49">
        <v>18</v>
      </c>
      <c r="Y35" s="49">
        <v>23</v>
      </c>
      <c r="Z35" s="49">
        <v>7</v>
      </c>
      <c r="AA35" s="49">
        <v>-2</v>
      </c>
      <c r="AB35" s="49">
        <v>12</v>
      </c>
    </row>
    <row r="36" spans="1:28" ht="22.5" customHeight="1">
      <c r="A36" s="102" t="s">
        <v>317</v>
      </c>
      <c r="B36" s="103">
        <v>42111586353</v>
      </c>
      <c r="C36" s="106">
        <v>45107</v>
      </c>
      <c r="D36" s="104" t="s">
        <v>302</v>
      </c>
      <c r="E36" s="49">
        <v>922</v>
      </c>
      <c r="F36" s="49">
        <v>70</v>
      </c>
      <c r="G36" s="49">
        <v>851</v>
      </c>
      <c r="H36" s="49">
        <v>756</v>
      </c>
      <c r="I36" s="49">
        <v>-4</v>
      </c>
      <c r="J36" s="49">
        <v>105</v>
      </c>
      <c r="K36" s="49">
        <v>655</v>
      </c>
      <c r="L36" s="49">
        <v>650</v>
      </c>
      <c r="M36" s="49">
        <v>5</v>
      </c>
      <c r="N36" s="49">
        <v>128</v>
      </c>
      <c r="O36" s="49">
        <v>0</v>
      </c>
      <c r="P36" s="49">
        <v>0</v>
      </c>
      <c r="Q36" s="49">
        <v>15</v>
      </c>
      <c r="R36" s="49">
        <v>143</v>
      </c>
      <c r="S36" s="49">
        <v>53</v>
      </c>
      <c r="T36" s="49">
        <v>14</v>
      </c>
      <c r="U36" s="49">
        <v>0</v>
      </c>
      <c r="V36" s="49">
        <v>67</v>
      </c>
      <c r="W36" s="49">
        <v>10</v>
      </c>
      <c r="X36" s="49">
        <v>91</v>
      </c>
      <c r="Y36" s="49">
        <v>88</v>
      </c>
      <c r="Z36" s="49">
        <v>20</v>
      </c>
      <c r="AA36" s="49">
        <v>0</v>
      </c>
      <c r="AB36" s="49">
        <v>54</v>
      </c>
    </row>
    <row r="37" spans="1:28" ht="22.5" customHeight="1">
      <c r="A37" s="102" t="s">
        <v>317</v>
      </c>
      <c r="B37" s="103">
        <v>42111586353</v>
      </c>
      <c r="C37" s="106">
        <v>45107</v>
      </c>
      <c r="D37" s="104" t="s">
        <v>303</v>
      </c>
      <c r="E37" s="49">
        <v>0</v>
      </c>
      <c r="F37" s="49">
        <v>0</v>
      </c>
      <c r="G37" s="49">
        <v>0</v>
      </c>
      <c r="H37" s="49">
        <v>0</v>
      </c>
      <c r="I37" s="49">
        <v>0</v>
      </c>
      <c r="J37" s="49">
        <v>0</v>
      </c>
      <c r="K37" s="49">
        <v>0</v>
      </c>
      <c r="L37" s="49">
        <v>0</v>
      </c>
      <c r="M37" s="49">
        <v>0</v>
      </c>
      <c r="N37" s="49">
        <v>0</v>
      </c>
      <c r="O37" s="49">
        <v>0</v>
      </c>
      <c r="P37" s="49">
        <v>0</v>
      </c>
      <c r="Q37" s="49">
        <v>0</v>
      </c>
      <c r="R37" s="49">
        <v>0</v>
      </c>
      <c r="S37" s="49">
        <v>0</v>
      </c>
      <c r="T37" s="49">
        <v>0</v>
      </c>
      <c r="U37" s="49">
        <v>0</v>
      </c>
      <c r="V37" s="49">
        <v>0</v>
      </c>
      <c r="W37" s="49">
        <v>0</v>
      </c>
      <c r="X37" s="49">
        <v>0</v>
      </c>
      <c r="Y37" s="49">
        <v>0</v>
      </c>
      <c r="Z37" s="49">
        <v>0</v>
      </c>
      <c r="AA37" s="49">
        <v>0</v>
      </c>
      <c r="AB37" s="49">
        <v>0</v>
      </c>
    </row>
    <row r="38" spans="1:28" ht="22.5" customHeight="1">
      <c r="A38" s="102" t="s">
        <v>317</v>
      </c>
      <c r="B38" s="103">
        <v>42111586353</v>
      </c>
      <c r="C38" s="106">
        <v>45107</v>
      </c>
      <c r="D38" s="104" t="s">
        <v>304</v>
      </c>
      <c r="E38" s="49">
        <v>0</v>
      </c>
      <c r="F38" s="49">
        <v>0</v>
      </c>
      <c r="G38" s="49">
        <v>0</v>
      </c>
      <c r="H38" s="49">
        <v>0</v>
      </c>
      <c r="I38" s="49">
        <v>0</v>
      </c>
      <c r="J38" s="49">
        <v>0</v>
      </c>
      <c r="K38" s="49">
        <v>0</v>
      </c>
      <c r="L38" s="49">
        <v>0</v>
      </c>
      <c r="M38" s="49">
        <v>0</v>
      </c>
      <c r="N38" s="49">
        <v>0</v>
      </c>
      <c r="O38" s="49">
        <v>0</v>
      </c>
      <c r="P38" s="49">
        <v>0</v>
      </c>
      <c r="Q38" s="49">
        <v>0</v>
      </c>
      <c r="R38" s="49">
        <v>0</v>
      </c>
      <c r="S38" s="49">
        <v>0</v>
      </c>
      <c r="T38" s="49">
        <v>0</v>
      </c>
      <c r="U38" s="49">
        <v>0</v>
      </c>
      <c r="V38" s="49">
        <v>0</v>
      </c>
      <c r="W38" s="49">
        <v>0</v>
      </c>
      <c r="X38" s="49">
        <v>0</v>
      </c>
      <c r="Y38" s="49">
        <v>0</v>
      </c>
      <c r="Z38" s="49">
        <v>0</v>
      </c>
      <c r="AA38" s="49">
        <v>0</v>
      </c>
      <c r="AB38" s="49">
        <v>0</v>
      </c>
    </row>
    <row r="39" spans="1:28" ht="22.5" customHeight="1">
      <c r="A39" s="102" t="s">
        <v>317</v>
      </c>
      <c r="B39" s="103">
        <v>42111586353</v>
      </c>
      <c r="C39" s="106">
        <v>45107</v>
      </c>
      <c r="D39" s="104" t="s">
        <v>305</v>
      </c>
      <c r="E39" s="49">
        <v>0</v>
      </c>
      <c r="F39" s="49">
        <v>0</v>
      </c>
      <c r="G39" s="49">
        <v>0</v>
      </c>
      <c r="H39" s="49">
        <v>0</v>
      </c>
      <c r="I39" s="49">
        <v>0</v>
      </c>
      <c r="J39" s="49">
        <v>0</v>
      </c>
      <c r="K39" s="49">
        <v>0</v>
      </c>
      <c r="L39" s="49">
        <v>0</v>
      </c>
      <c r="M39" s="49">
        <v>0</v>
      </c>
      <c r="N39" s="49">
        <v>0</v>
      </c>
      <c r="O39" s="49">
        <v>0</v>
      </c>
      <c r="P39" s="49">
        <v>0</v>
      </c>
      <c r="Q39" s="49">
        <v>0</v>
      </c>
      <c r="R39" s="49">
        <v>0</v>
      </c>
      <c r="S39" s="49">
        <v>0</v>
      </c>
      <c r="T39" s="49">
        <v>0</v>
      </c>
      <c r="U39" s="49">
        <v>0</v>
      </c>
      <c r="V39" s="49">
        <v>0</v>
      </c>
      <c r="W39" s="49">
        <v>0</v>
      </c>
      <c r="X39" s="49">
        <v>0</v>
      </c>
      <c r="Y39" s="49">
        <v>0</v>
      </c>
      <c r="Z39" s="49">
        <v>0</v>
      </c>
      <c r="AA39" s="49">
        <v>0</v>
      </c>
      <c r="AB39" s="49">
        <v>0</v>
      </c>
    </row>
    <row r="40" spans="1:28" ht="22.5" customHeight="1">
      <c r="A40" s="102" t="s">
        <v>317</v>
      </c>
      <c r="B40" s="103">
        <v>42111586353</v>
      </c>
      <c r="C40" s="106">
        <v>45107</v>
      </c>
      <c r="D40" s="104" t="s">
        <v>306</v>
      </c>
      <c r="E40" s="49">
        <v>0</v>
      </c>
      <c r="F40" s="49">
        <v>0</v>
      </c>
      <c r="G40" s="49">
        <v>0</v>
      </c>
      <c r="H40" s="49">
        <v>0</v>
      </c>
      <c r="I40" s="49">
        <v>0</v>
      </c>
      <c r="J40" s="49">
        <v>0</v>
      </c>
      <c r="K40" s="49">
        <v>0</v>
      </c>
      <c r="L40" s="49">
        <v>0</v>
      </c>
      <c r="M40" s="49">
        <v>0</v>
      </c>
      <c r="N40" s="49">
        <v>0</v>
      </c>
      <c r="O40" s="49">
        <v>0</v>
      </c>
      <c r="P40" s="49">
        <v>0</v>
      </c>
      <c r="Q40" s="49">
        <v>0</v>
      </c>
      <c r="R40" s="49">
        <v>0</v>
      </c>
      <c r="S40" s="49">
        <v>0</v>
      </c>
      <c r="T40" s="49">
        <v>0</v>
      </c>
      <c r="U40" s="49">
        <v>0</v>
      </c>
      <c r="V40" s="49">
        <v>0</v>
      </c>
      <c r="W40" s="49">
        <v>0</v>
      </c>
      <c r="X40" s="49">
        <v>0</v>
      </c>
      <c r="Y40" s="49">
        <v>0</v>
      </c>
      <c r="Z40" s="49">
        <v>0</v>
      </c>
      <c r="AA40" s="49">
        <v>0</v>
      </c>
      <c r="AB40" s="49">
        <v>0</v>
      </c>
    </row>
    <row r="41" spans="1:28" ht="22.5" customHeight="1">
      <c r="A41" s="102" t="s">
        <v>317</v>
      </c>
      <c r="B41" s="103">
        <v>42111586353</v>
      </c>
      <c r="C41" s="106">
        <v>45107</v>
      </c>
      <c r="D41" s="104" t="s">
        <v>307</v>
      </c>
      <c r="E41" s="49">
        <v>0</v>
      </c>
      <c r="F41" s="49">
        <v>0</v>
      </c>
      <c r="G41" s="49">
        <v>0</v>
      </c>
      <c r="H41" s="49">
        <v>0</v>
      </c>
      <c r="I41" s="49">
        <v>0</v>
      </c>
      <c r="J41" s="49">
        <v>0</v>
      </c>
      <c r="K41" s="49">
        <v>0</v>
      </c>
      <c r="L41" s="49">
        <v>0</v>
      </c>
      <c r="M41" s="49">
        <v>0</v>
      </c>
      <c r="N41" s="49">
        <v>0</v>
      </c>
      <c r="O41" s="49">
        <v>0</v>
      </c>
      <c r="P41" s="49">
        <v>0</v>
      </c>
      <c r="Q41" s="49">
        <v>0</v>
      </c>
      <c r="R41" s="49">
        <v>0</v>
      </c>
      <c r="S41" s="49">
        <v>0</v>
      </c>
      <c r="T41" s="49">
        <v>0</v>
      </c>
      <c r="U41" s="49">
        <v>0</v>
      </c>
      <c r="V41" s="49">
        <v>0</v>
      </c>
      <c r="W41" s="49">
        <v>0</v>
      </c>
      <c r="X41" s="49">
        <v>0</v>
      </c>
      <c r="Y41" s="49">
        <v>0</v>
      </c>
      <c r="Z41" s="49">
        <v>0</v>
      </c>
      <c r="AA41" s="49">
        <v>0</v>
      </c>
      <c r="AB41" s="49">
        <v>0</v>
      </c>
    </row>
    <row r="42" spans="1:28" ht="22.5" customHeight="1">
      <c r="A42" s="102" t="s">
        <v>317</v>
      </c>
      <c r="B42" s="103">
        <v>42111586353</v>
      </c>
      <c r="C42" s="106">
        <v>45107</v>
      </c>
      <c r="D42" s="104" t="s">
        <v>308</v>
      </c>
      <c r="E42" s="49">
        <v>0</v>
      </c>
      <c r="F42" s="49">
        <v>0</v>
      </c>
      <c r="G42" s="49">
        <v>0</v>
      </c>
      <c r="H42" s="49">
        <v>0</v>
      </c>
      <c r="I42" s="49">
        <v>0</v>
      </c>
      <c r="J42" s="49">
        <v>0</v>
      </c>
      <c r="K42" s="49">
        <v>0</v>
      </c>
      <c r="L42" s="49">
        <v>0</v>
      </c>
      <c r="M42" s="49">
        <v>0</v>
      </c>
      <c r="N42" s="49">
        <v>0</v>
      </c>
      <c r="O42" s="49">
        <v>0</v>
      </c>
      <c r="P42" s="49">
        <v>0</v>
      </c>
      <c r="Q42" s="49">
        <v>0</v>
      </c>
      <c r="R42" s="49">
        <v>0</v>
      </c>
      <c r="S42" s="49">
        <v>0</v>
      </c>
      <c r="T42" s="49">
        <v>0</v>
      </c>
      <c r="U42" s="49">
        <v>0</v>
      </c>
      <c r="V42" s="49">
        <v>0</v>
      </c>
      <c r="W42" s="49">
        <v>0</v>
      </c>
      <c r="X42" s="49">
        <v>0</v>
      </c>
      <c r="Y42" s="49">
        <v>0</v>
      </c>
      <c r="Z42" s="49">
        <v>0</v>
      </c>
      <c r="AA42" s="49">
        <v>0</v>
      </c>
      <c r="AB42" s="49">
        <v>0</v>
      </c>
    </row>
    <row r="43" spans="1:28" ht="22.5" customHeight="1">
      <c r="A43" s="102" t="s">
        <v>317</v>
      </c>
      <c r="B43" s="103">
        <v>42111586353</v>
      </c>
      <c r="C43" s="106">
        <v>45107</v>
      </c>
      <c r="D43" s="104" t="s">
        <v>309</v>
      </c>
      <c r="E43" s="49">
        <v>0</v>
      </c>
      <c r="F43" s="49">
        <v>0</v>
      </c>
      <c r="G43" s="49">
        <v>0</v>
      </c>
      <c r="H43" s="49">
        <v>0</v>
      </c>
      <c r="I43" s="49">
        <v>0</v>
      </c>
      <c r="J43" s="49">
        <v>0</v>
      </c>
      <c r="K43" s="49">
        <v>0</v>
      </c>
      <c r="L43" s="49">
        <v>0</v>
      </c>
      <c r="M43" s="49">
        <v>0</v>
      </c>
      <c r="N43" s="49">
        <v>0</v>
      </c>
      <c r="O43" s="49">
        <v>0</v>
      </c>
      <c r="P43" s="49">
        <v>0</v>
      </c>
      <c r="Q43" s="49">
        <v>0</v>
      </c>
      <c r="R43" s="49">
        <v>0</v>
      </c>
      <c r="S43" s="49">
        <v>0</v>
      </c>
      <c r="T43" s="49">
        <v>0</v>
      </c>
      <c r="U43" s="49">
        <v>0</v>
      </c>
      <c r="V43" s="49">
        <v>0</v>
      </c>
      <c r="W43" s="49">
        <v>0</v>
      </c>
      <c r="X43" s="49">
        <v>0</v>
      </c>
      <c r="Y43" s="49">
        <v>0</v>
      </c>
      <c r="Z43" s="49">
        <v>0</v>
      </c>
      <c r="AA43" s="49">
        <v>0</v>
      </c>
      <c r="AB43" s="49">
        <v>0</v>
      </c>
    </row>
    <row r="44" spans="1:28" ht="22.5" customHeight="1">
      <c r="A44" s="102" t="s">
        <v>317</v>
      </c>
      <c r="B44" s="103">
        <v>42111586353</v>
      </c>
      <c r="C44" s="106">
        <v>45107</v>
      </c>
      <c r="D44" s="104" t="s">
        <v>310</v>
      </c>
      <c r="E44" s="49">
        <v>0</v>
      </c>
      <c r="F44" s="49">
        <v>0</v>
      </c>
      <c r="G44" s="49">
        <v>0</v>
      </c>
      <c r="H44" s="49">
        <v>0</v>
      </c>
      <c r="I44" s="49">
        <v>0</v>
      </c>
      <c r="J44" s="49">
        <v>0</v>
      </c>
      <c r="K44" s="49">
        <v>0</v>
      </c>
      <c r="L44" s="49">
        <v>0</v>
      </c>
      <c r="M44" s="49">
        <v>0</v>
      </c>
      <c r="N44" s="49">
        <v>0</v>
      </c>
      <c r="O44" s="49">
        <v>0</v>
      </c>
      <c r="P44" s="49">
        <v>0</v>
      </c>
      <c r="Q44" s="49">
        <v>0</v>
      </c>
      <c r="R44" s="49">
        <v>0</v>
      </c>
      <c r="S44" s="49">
        <v>0</v>
      </c>
      <c r="T44" s="49">
        <v>0</v>
      </c>
      <c r="U44" s="49">
        <v>0</v>
      </c>
      <c r="V44" s="49">
        <v>0</v>
      </c>
      <c r="W44" s="49">
        <v>0</v>
      </c>
      <c r="X44" s="49">
        <v>0</v>
      </c>
      <c r="Y44" s="49">
        <v>0</v>
      </c>
      <c r="Z44" s="49">
        <v>0</v>
      </c>
      <c r="AA44" s="49">
        <v>0</v>
      </c>
      <c r="AB44" s="49">
        <v>0</v>
      </c>
    </row>
    <row r="45" spans="1:28" ht="22.5" customHeight="1">
      <c r="A45" s="102" t="s">
        <v>317</v>
      </c>
      <c r="B45" s="103">
        <v>42111586353</v>
      </c>
      <c r="C45" s="106">
        <v>45107</v>
      </c>
      <c r="D45" s="104" t="s">
        <v>296</v>
      </c>
      <c r="E45" s="49">
        <v>922</v>
      </c>
      <c r="F45" s="49">
        <v>70</v>
      </c>
      <c r="G45" s="49">
        <v>851</v>
      </c>
      <c r="H45" s="49">
        <v>756</v>
      </c>
      <c r="I45" s="49">
        <v>-4</v>
      </c>
      <c r="J45" s="49">
        <v>105</v>
      </c>
      <c r="K45" s="49">
        <v>655</v>
      </c>
      <c r="L45" s="49">
        <v>650</v>
      </c>
      <c r="M45" s="49">
        <v>5</v>
      </c>
      <c r="N45" s="49">
        <v>128</v>
      </c>
      <c r="O45" s="49">
        <v>0</v>
      </c>
      <c r="P45" s="49">
        <v>0</v>
      </c>
      <c r="Q45" s="49">
        <v>15</v>
      </c>
      <c r="R45" s="49">
        <v>143</v>
      </c>
      <c r="S45" s="49">
        <v>53</v>
      </c>
      <c r="T45" s="49">
        <v>14</v>
      </c>
      <c r="U45" s="49">
        <v>0</v>
      </c>
      <c r="V45" s="49">
        <v>67</v>
      </c>
      <c r="W45" s="49">
        <v>10</v>
      </c>
      <c r="X45" s="49">
        <v>91</v>
      </c>
      <c r="Y45" s="49">
        <v>88</v>
      </c>
      <c r="Z45" s="49">
        <v>20</v>
      </c>
      <c r="AA45" s="49">
        <v>0</v>
      </c>
      <c r="AB45" s="49">
        <v>54</v>
      </c>
    </row>
    <row r="46" spans="1:28" ht="22.5" customHeight="1">
      <c r="A46" s="102" t="s">
        <v>228</v>
      </c>
      <c r="B46" s="103">
        <v>64116987618</v>
      </c>
      <c r="C46" s="106">
        <v>45107</v>
      </c>
      <c r="D46" s="104" t="s">
        <v>302</v>
      </c>
      <c r="E46" s="49">
        <v>1076</v>
      </c>
      <c r="F46" s="49">
        <v>359</v>
      </c>
      <c r="G46" s="49">
        <v>717</v>
      </c>
      <c r="H46" s="49">
        <v>520</v>
      </c>
      <c r="I46" s="49">
        <v>145</v>
      </c>
      <c r="J46" s="49">
        <v>20</v>
      </c>
      <c r="K46" s="49">
        <v>355</v>
      </c>
      <c r="L46" s="49">
        <v>343</v>
      </c>
      <c r="M46" s="49">
        <v>13</v>
      </c>
      <c r="N46" s="49">
        <v>57</v>
      </c>
      <c r="O46" s="49">
        <v>29</v>
      </c>
      <c r="P46" s="49">
        <v>143</v>
      </c>
      <c r="Q46" s="49">
        <v>66</v>
      </c>
      <c r="R46" s="49">
        <v>237</v>
      </c>
      <c r="S46" s="49">
        <v>124</v>
      </c>
      <c r="T46" s="49">
        <v>40</v>
      </c>
      <c r="U46" s="49">
        <v>1</v>
      </c>
      <c r="V46" s="49">
        <v>163</v>
      </c>
      <c r="W46" s="49">
        <v>27</v>
      </c>
      <c r="X46" s="49">
        <v>27</v>
      </c>
      <c r="Y46" s="49">
        <v>3</v>
      </c>
      <c r="Z46" s="49">
        <v>50</v>
      </c>
      <c r="AA46" s="49">
        <v>0</v>
      </c>
      <c r="AB46" s="49">
        <v>116</v>
      </c>
    </row>
    <row r="47" spans="1:28" ht="22.5" customHeight="1">
      <c r="A47" s="102" t="s">
        <v>228</v>
      </c>
      <c r="B47" s="103">
        <v>64116987618</v>
      </c>
      <c r="C47" s="106">
        <v>45107</v>
      </c>
      <c r="D47" s="104" t="s">
        <v>303</v>
      </c>
      <c r="E47" s="49">
        <v>0</v>
      </c>
      <c r="F47" s="49">
        <v>0</v>
      </c>
      <c r="G47" s="49">
        <v>0</v>
      </c>
      <c r="H47" s="49">
        <v>0</v>
      </c>
      <c r="I47" s="49">
        <v>0</v>
      </c>
      <c r="J47" s="49">
        <v>0</v>
      </c>
      <c r="K47" s="49">
        <v>0</v>
      </c>
      <c r="L47" s="49">
        <v>0</v>
      </c>
      <c r="M47" s="49">
        <v>0</v>
      </c>
      <c r="N47" s="49">
        <v>0</v>
      </c>
      <c r="O47" s="49">
        <v>0</v>
      </c>
      <c r="P47" s="49">
        <v>0</v>
      </c>
      <c r="Q47" s="49">
        <v>0</v>
      </c>
      <c r="R47" s="49">
        <v>0</v>
      </c>
      <c r="S47" s="49">
        <v>0</v>
      </c>
      <c r="T47" s="49">
        <v>0</v>
      </c>
      <c r="U47" s="49">
        <v>0</v>
      </c>
      <c r="V47" s="49">
        <v>0</v>
      </c>
      <c r="W47" s="49">
        <v>0</v>
      </c>
      <c r="X47" s="49">
        <v>0</v>
      </c>
      <c r="Y47" s="49">
        <v>0</v>
      </c>
      <c r="Z47" s="49">
        <v>0</v>
      </c>
      <c r="AA47" s="49">
        <v>0</v>
      </c>
      <c r="AB47" s="49">
        <v>0</v>
      </c>
    </row>
    <row r="48" spans="1:28" ht="22.5" customHeight="1">
      <c r="A48" s="102" t="s">
        <v>228</v>
      </c>
      <c r="B48" s="103">
        <v>64116987618</v>
      </c>
      <c r="C48" s="106">
        <v>45107</v>
      </c>
      <c r="D48" s="104" t="s">
        <v>304</v>
      </c>
      <c r="E48" s="49">
        <v>0</v>
      </c>
      <c r="F48" s="49">
        <v>0</v>
      </c>
      <c r="G48" s="49">
        <v>0</v>
      </c>
      <c r="H48" s="49">
        <v>0</v>
      </c>
      <c r="I48" s="49">
        <v>0</v>
      </c>
      <c r="J48" s="49">
        <v>0</v>
      </c>
      <c r="K48" s="49">
        <v>0</v>
      </c>
      <c r="L48" s="49">
        <v>0</v>
      </c>
      <c r="M48" s="49">
        <v>0</v>
      </c>
      <c r="N48" s="49">
        <v>0</v>
      </c>
      <c r="O48" s="49">
        <v>0</v>
      </c>
      <c r="P48" s="49">
        <v>0</v>
      </c>
      <c r="Q48" s="49">
        <v>0</v>
      </c>
      <c r="R48" s="49">
        <v>0</v>
      </c>
      <c r="S48" s="49">
        <v>0</v>
      </c>
      <c r="T48" s="49">
        <v>0</v>
      </c>
      <c r="U48" s="49">
        <v>0</v>
      </c>
      <c r="V48" s="49">
        <v>0</v>
      </c>
      <c r="W48" s="49">
        <v>0</v>
      </c>
      <c r="X48" s="49">
        <v>0</v>
      </c>
      <c r="Y48" s="49">
        <v>0</v>
      </c>
      <c r="Z48" s="49">
        <v>0</v>
      </c>
      <c r="AA48" s="49">
        <v>0</v>
      </c>
      <c r="AB48" s="49">
        <v>0</v>
      </c>
    </row>
    <row r="49" spans="1:28" ht="22.5" customHeight="1">
      <c r="A49" s="102" t="s">
        <v>228</v>
      </c>
      <c r="B49" s="103">
        <v>64116987618</v>
      </c>
      <c r="C49" s="106">
        <v>45107</v>
      </c>
      <c r="D49" s="104" t="s">
        <v>305</v>
      </c>
      <c r="E49" s="49">
        <v>0</v>
      </c>
      <c r="F49" s="49">
        <v>0</v>
      </c>
      <c r="G49" s="49">
        <v>0</v>
      </c>
      <c r="H49" s="49">
        <v>0</v>
      </c>
      <c r="I49" s="49">
        <v>0</v>
      </c>
      <c r="J49" s="49">
        <v>0</v>
      </c>
      <c r="K49" s="49">
        <v>0</v>
      </c>
      <c r="L49" s="49">
        <v>0</v>
      </c>
      <c r="M49" s="49">
        <v>0</v>
      </c>
      <c r="N49" s="49">
        <v>0</v>
      </c>
      <c r="O49" s="49">
        <v>0</v>
      </c>
      <c r="P49" s="49">
        <v>0</v>
      </c>
      <c r="Q49" s="49">
        <v>0</v>
      </c>
      <c r="R49" s="49">
        <v>0</v>
      </c>
      <c r="S49" s="49">
        <v>0</v>
      </c>
      <c r="T49" s="49">
        <v>0</v>
      </c>
      <c r="U49" s="49">
        <v>0</v>
      </c>
      <c r="V49" s="49">
        <v>0</v>
      </c>
      <c r="W49" s="49">
        <v>0</v>
      </c>
      <c r="X49" s="49">
        <v>0</v>
      </c>
      <c r="Y49" s="49">
        <v>0</v>
      </c>
      <c r="Z49" s="49">
        <v>0</v>
      </c>
      <c r="AA49" s="49">
        <v>0</v>
      </c>
      <c r="AB49" s="49">
        <v>0</v>
      </c>
    </row>
    <row r="50" spans="1:28" ht="22.5" customHeight="1">
      <c r="A50" s="102" t="s">
        <v>228</v>
      </c>
      <c r="B50" s="103">
        <v>64116987618</v>
      </c>
      <c r="C50" s="106">
        <v>45107</v>
      </c>
      <c r="D50" s="104" t="s">
        <v>306</v>
      </c>
      <c r="E50" s="49">
        <v>0</v>
      </c>
      <c r="F50" s="49">
        <v>0</v>
      </c>
      <c r="G50" s="49">
        <v>0</v>
      </c>
      <c r="H50" s="49">
        <v>0</v>
      </c>
      <c r="I50" s="49">
        <v>0</v>
      </c>
      <c r="J50" s="49">
        <v>0</v>
      </c>
      <c r="K50" s="49">
        <v>0</v>
      </c>
      <c r="L50" s="49">
        <v>0</v>
      </c>
      <c r="M50" s="49">
        <v>0</v>
      </c>
      <c r="N50" s="49">
        <v>0</v>
      </c>
      <c r="O50" s="49">
        <v>0</v>
      </c>
      <c r="P50" s="49">
        <v>0</v>
      </c>
      <c r="Q50" s="49">
        <v>0</v>
      </c>
      <c r="R50" s="49">
        <v>0</v>
      </c>
      <c r="S50" s="49">
        <v>0</v>
      </c>
      <c r="T50" s="49">
        <v>0</v>
      </c>
      <c r="U50" s="49">
        <v>0</v>
      </c>
      <c r="V50" s="49">
        <v>0</v>
      </c>
      <c r="W50" s="49">
        <v>0</v>
      </c>
      <c r="X50" s="49">
        <v>0</v>
      </c>
      <c r="Y50" s="49">
        <v>0</v>
      </c>
      <c r="Z50" s="49">
        <v>0</v>
      </c>
      <c r="AA50" s="49">
        <v>0</v>
      </c>
      <c r="AB50" s="49">
        <v>0</v>
      </c>
    </row>
    <row r="51" spans="1:28" ht="22.5" customHeight="1">
      <c r="A51" s="102" t="s">
        <v>228</v>
      </c>
      <c r="B51" s="103">
        <v>64116987618</v>
      </c>
      <c r="C51" s="106">
        <v>45107</v>
      </c>
      <c r="D51" s="104" t="s">
        <v>307</v>
      </c>
      <c r="E51" s="49">
        <v>0</v>
      </c>
      <c r="F51" s="49">
        <v>0</v>
      </c>
      <c r="G51" s="49">
        <v>0</v>
      </c>
      <c r="H51" s="49">
        <v>0</v>
      </c>
      <c r="I51" s="49">
        <v>0</v>
      </c>
      <c r="J51" s="49">
        <v>0</v>
      </c>
      <c r="K51" s="49">
        <v>0</v>
      </c>
      <c r="L51" s="49">
        <v>0</v>
      </c>
      <c r="M51" s="49">
        <v>0</v>
      </c>
      <c r="N51" s="49">
        <v>0</v>
      </c>
      <c r="O51" s="49">
        <v>0</v>
      </c>
      <c r="P51" s="49">
        <v>0</v>
      </c>
      <c r="Q51" s="49">
        <v>0</v>
      </c>
      <c r="R51" s="49">
        <v>0</v>
      </c>
      <c r="S51" s="49">
        <v>0</v>
      </c>
      <c r="T51" s="49">
        <v>0</v>
      </c>
      <c r="U51" s="49">
        <v>0</v>
      </c>
      <c r="V51" s="49">
        <v>0</v>
      </c>
      <c r="W51" s="49">
        <v>0</v>
      </c>
      <c r="X51" s="49">
        <v>0</v>
      </c>
      <c r="Y51" s="49">
        <v>0</v>
      </c>
      <c r="Z51" s="49">
        <v>0</v>
      </c>
      <c r="AA51" s="49">
        <v>0</v>
      </c>
      <c r="AB51" s="49">
        <v>0</v>
      </c>
    </row>
    <row r="52" spans="1:28" ht="22.5" customHeight="1">
      <c r="A52" s="102" t="s">
        <v>228</v>
      </c>
      <c r="B52" s="103">
        <v>64116987618</v>
      </c>
      <c r="C52" s="106">
        <v>45107</v>
      </c>
      <c r="D52" s="104" t="s">
        <v>308</v>
      </c>
      <c r="E52" s="49">
        <v>0</v>
      </c>
      <c r="F52" s="49">
        <v>0</v>
      </c>
      <c r="G52" s="49">
        <v>0</v>
      </c>
      <c r="H52" s="49">
        <v>0</v>
      </c>
      <c r="I52" s="49">
        <v>0</v>
      </c>
      <c r="J52" s="49">
        <v>0</v>
      </c>
      <c r="K52" s="49">
        <v>0</v>
      </c>
      <c r="L52" s="49">
        <v>0</v>
      </c>
      <c r="M52" s="49">
        <v>0</v>
      </c>
      <c r="N52" s="49">
        <v>0</v>
      </c>
      <c r="O52" s="49">
        <v>0</v>
      </c>
      <c r="P52" s="49">
        <v>0</v>
      </c>
      <c r="Q52" s="49">
        <v>0</v>
      </c>
      <c r="R52" s="49">
        <v>0</v>
      </c>
      <c r="S52" s="49">
        <v>0</v>
      </c>
      <c r="T52" s="49">
        <v>0</v>
      </c>
      <c r="U52" s="49">
        <v>0</v>
      </c>
      <c r="V52" s="49">
        <v>0</v>
      </c>
      <c r="W52" s="49">
        <v>0</v>
      </c>
      <c r="X52" s="49">
        <v>0</v>
      </c>
      <c r="Y52" s="49">
        <v>0</v>
      </c>
      <c r="Z52" s="49">
        <v>0</v>
      </c>
      <c r="AA52" s="49">
        <v>0</v>
      </c>
      <c r="AB52" s="49">
        <v>0</v>
      </c>
    </row>
    <row r="53" spans="1:28" ht="22.5" customHeight="1">
      <c r="A53" s="102" t="s">
        <v>228</v>
      </c>
      <c r="B53" s="103">
        <v>64116987618</v>
      </c>
      <c r="C53" s="106">
        <v>45107</v>
      </c>
      <c r="D53" s="104" t="s">
        <v>309</v>
      </c>
      <c r="E53" s="49">
        <v>0</v>
      </c>
      <c r="F53" s="49">
        <v>0</v>
      </c>
      <c r="G53" s="49">
        <v>0</v>
      </c>
      <c r="H53" s="49">
        <v>0</v>
      </c>
      <c r="I53" s="49">
        <v>0</v>
      </c>
      <c r="J53" s="49">
        <v>0</v>
      </c>
      <c r="K53" s="49">
        <v>0</v>
      </c>
      <c r="L53" s="49">
        <v>0</v>
      </c>
      <c r="M53" s="49">
        <v>0</v>
      </c>
      <c r="N53" s="49">
        <v>0</v>
      </c>
      <c r="O53" s="49">
        <v>0</v>
      </c>
      <c r="P53" s="49">
        <v>0</v>
      </c>
      <c r="Q53" s="49">
        <v>0</v>
      </c>
      <c r="R53" s="49">
        <v>0</v>
      </c>
      <c r="S53" s="49">
        <v>0</v>
      </c>
      <c r="T53" s="49">
        <v>0</v>
      </c>
      <c r="U53" s="49">
        <v>0</v>
      </c>
      <c r="V53" s="49">
        <v>0</v>
      </c>
      <c r="W53" s="49">
        <v>0</v>
      </c>
      <c r="X53" s="49">
        <v>0</v>
      </c>
      <c r="Y53" s="49">
        <v>0</v>
      </c>
      <c r="Z53" s="49">
        <v>0</v>
      </c>
      <c r="AA53" s="49">
        <v>0</v>
      </c>
      <c r="AB53" s="49">
        <v>0</v>
      </c>
    </row>
    <row r="54" spans="1:28" ht="22.5" customHeight="1">
      <c r="A54" s="102" t="s">
        <v>228</v>
      </c>
      <c r="B54" s="103">
        <v>64116987618</v>
      </c>
      <c r="C54" s="106">
        <v>45107</v>
      </c>
      <c r="D54" s="104" t="s">
        <v>310</v>
      </c>
      <c r="E54" s="49">
        <v>0</v>
      </c>
      <c r="F54" s="49">
        <v>0</v>
      </c>
      <c r="G54" s="49">
        <v>0</v>
      </c>
      <c r="H54" s="49">
        <v>0</v>
      </c>
      <c r="I54" s="49">
        <v>0</v>
      </c>
      <c r="J54" s="49">
        <v>0</v>
      </c>
      <c r="K54" s="49">
        <v>0</v>
      </c>
      <c r="L54" s="49">
        <v>0</v>
      </c>
      <c r="M54" s="49">
        <v>0</v>
      </c>
      <c r="N54" s="49">
        <v>0</v>
      </c>
      <c r="O54" s="49">
        <v>0</v>
      </c>
      <c r="P54" s="49">
        <v>0</v>
      </c>
      <c r="Q54" s="49">
        <v>0</v>
      </c>
      <c r="R54" s="49">
        <v>0</v>
      </c>
      <c r="S54" s="49">
        <v>0</v>
      </c>
      <c r="T54" s="49">
        <v>0</v>
      </c>
      <c r="U54" s="49">
        <v>0</v>
      </c>
      <c r="V54" s="49">
        <v>0</v>
      </c>
      <c r="W54" s="49">
        <v>0</v>
      </c>
      <c r="X54" s="49">
        <v>0</v>
      </c>
      <c r="Y54" s="49">
        <v>0</v>
      </c>
      <c r="Z54" s="49">
        <v>0</v>
      </c>
      <c r="AA54" s="49">
        <v>0</v>
      </c>
      <c r="AB54" s="49">
        <v>0</v>
      </c>
    </row>
    <row r="55" spans="1:28" ht="22.5" customHeight="1">
      <c r="A55" s="102" t="s">
        <v>228</v>
      </c>
      <c r="B55" s="103">
        <v>64116987618</v>
      </c>
      <c r="C55" s="106">
        <v>45107</v>
      </c>
      <c r="D55" s="104" t="s">
        <v>296</v>
      </c>
      <c r="E55" s="49">
        <v>1076</v>
      </c>
      <c r="F55" s="49">
        <v>359</v>
      </c>
      <c r="G55" s="49">
        <v>717</v>
      </c>
      <c r="H55" s="49">
        <v>520</v>
      </c>
      <c r="I55" s="49">
        <v>145</v>
      </c>
      <c r="J55" s="49">
        <v>20</v>
      </c>
      <c r="K55" s="49">
        <v>355</v>
      </c>
      <c r="L55" s="49">
        <v>343</v>
      </c>
      <c r="M55" s="49">
        <v>13</v>
      </c>
      <c r="N55" s="49">
        <v>57</v>
      </c>
      <c r="O55" s="49">
        <v>29</v>
      </c>
      <c r="P55" s="49">
        <v>143</v>
      </c>
      <c r="Q55" s="49">
        <v>66</v>
      </c>
      <c r="R55" s="49">
        <v>237</v>
      </c>
      <c r="S55" s="49">
        <v>124</v>
      </c>
      <c r="T55" s="49">
        <v>40</v>
      </c>
      <c r="U55" s="49">
        <v>1</v>
      </c>
      <c r="V55" s="49">
        <v>163</v>
      </c>
      <c r="W55" s="49">
        <v>27</v>
      </c>
      <c r="X55" s="49">
        <v>27</v>
      </c>
      <c r="Y55" s="49">
        <v>3</v>
      </c>
      <c r="Z55" s="49">
        <v>50</v>
      </c>
      <c r="AA55" s="49">
        <v>0</v>
      </c>
      <c r="AB55" s="49">
        <v>116</v>
      </c>
    </row>
    <row r="56" spans="1:28" ht="22.5" customHeight="1">
      <c r="A56" s="102" t="s">
        <v>230</v>
      </c>
      <c r="B56" s="103">
        <v>47143864082</v>
      </c>
      <c r="C56" s="106">
        <v>45107</v>
      </c>
      <c r="D56" s="104" t="s">
        <v>302</v>
      </c>
      <c r="E56" s="49">
        <v>664</v>
      </c>
      <c r="F56" s="49">
        <v>535</v>
      </c>
      <c r="G56" s="49">
        <v>129</v>
      </c>
      <c r="H56" s="49">
        <v>425</v>
      </c>
      <c r="I56" s="49">
        <v>357</v>
      </c>
      <c r="J56" s="49">
        <v>53</v>
      </c>
      <c r="K56" s="49">
        <v>15</v>
      </c>
      <c r="L56" s="49">
        <v>324</v>
      </c>
      <c r="M56" s="49">
        <v>-309</v>
      </c>
      <c r="N56" s="49">
        <v>34</v>
      </c>
      <c r="O56" s="49">
        <v>41</v>
      </c>
      <c r="P56" s="49">
        <v>14</v>
      </c>
      <c r="Q56" s="49">
        <v>50</v>
      </c>
      <c r="R56" s="49">
        <v>57</v>
      </c>
      <c r="S56" s="49">
        <v>57</v>
      </c>
      <c r="T56" s="49">
        <v>22</v>
      </c>
      <c r="U56" s="49">
        <v>0</v>
      </c>
      <c r="V56" s="49">
        <v>79</v>
      </c>
      <c r="W56" s="49">
        <v>8</v>
      </c>
      <c r="X56" s="49">
        <v>3</v>
      </c>
      <c r="Y56" s="49">
        <v>1</v>
      </c>
      <c r="Z56" s="49">
        <v>29</v>
      </c>
      <c r="AA56" s="49">
        <v>0</v>
      </c>
      <c r="AB56" s="49">
        <v>56</v>
      </c>
    </row>
    <row r="57" spans="1:28" ht="22.5" customHeight="1">
      <c r="A57" s="102" t="s">
        <v>230</v>
      </c>
      <c r="B57" s="103">
        <v>47143864082</v>
      </c>
      <c r="C57" s="106">
        <v>45107</v>
      </c>
      <c r="D57" s="104" t="s">
        <v>303</v>
      </c>
      <c r="E57" s="49">
        <v>0</v>
      </c>
      <c r="F57" s="49">
        <v>0</v>
      </c>
      <c r="G57" s="49">
        <v>0</v>
      </c>
      <c r="H57" s="49">
        <v>0</v>
      </c>
      <c r="I57" s="49">
        <v>0</v>
      </c>
      <c r="J57" s="49">
        <v>0</v>
      </c>
      <c r="K57" s="49">
        <v>0</v>
      </c>
      <c r="L57" s="49">
        <v>0</v>
      </c>
      <c r="M57" s="49">
        <v>0</v>
      </c>
      <c r="N57" s="49">
        <v>0</v>
      </c>
      <c r="O57" s="49">
        <v>0</v>
      </c>
      <c r="P57" s="49">
        <v>0</v>
      </c>
      <c r="Q57" s="49">
        <v>0</v>
      </c>
      <c r="R57" s="49">
        <v>0</v>
      </c>
      <c r="S57" s="49">
        <v>0</v>
      </c>
      <c r="T57" s="49">
        <v>0</v>
      </c>
      <c r="U57" s="49">
        <v>0</v>
      </c>
      <c r="V57" s="49">
        <v>0</v>
      </c>
      <c r="W57" s="49">
        <v>0</v>
      </c>
      <c r="X57" s="49">
        <v>0</v>
      </c>
      <c r="Y57" s="49">
        <v>0</v>
      </c>
      <c r="Z57" s="49">
        <v>0</v>
      </c>
      <c r="AA57" s="49">
        <v>0</v>
      </c>
      <c r="AB57" s="49">
        <v>0</v>
      </c>
    </row>
    <row r="58" spans="1:28" ht="22.5" customHeight="1">
      <c r="A58" s="102" t="s">
        <v>230</v>
      </c>
      <c r="B58" s="103">
        <v>47143864082</v>
      </c>
      <c r="C58" s="106">
        <v>45107</v>
      </c>
      <c r="D58" s="104" t="s">
        <v>304</v>
      </c>
      <c r="E58" s="49">
        <v>0</v>
      </c>
      <c r="F58" s="49">
        <v>0</v>
      </c>
      <c r="G58" s="49">
        <v>0</v>
      </c>
      <c r="H58" s="49">
        <v>0</v>
      </c>
      <c r="I58" s="49">
        <v>0</v>
      </c>
      <c r="J58" s="49">
        <v>0</v>
      </c>
      <c r="K58" s="49">
        <v>0</v>
      </c>
      <c r="L58" s="49">
        <v>0</v>
      </c>
      <c r="M58" s="49">
        <v>0</v>
      </c>
      <c r="N58" s="49">
        <v>0</v>
      </c>
      <c r="O58" s="49">
        <v>0</v>
      </c>
      <c r="P58" s="49">
        <v>0</v>
      </c>
      <c r="Q58" s="49">
        <v>0</v>
      </c>
      <c r="R58" s="49">
        <v>0</v>
      </c>
      <c r="S58" s="49">
        <v>0</v>
      </c>
      <c r="T58" s="49">
        <v>0</v>
      </c>
      <c r="U58" s="49">
        <v>0</v>
      </c>
      <c r="V58" s="49">
        <v>0</v>
      </c>
      <c r="W58" s="49">
        <v>0</v>
      </c>
      <c r="X58" s="49">
        <v>0</v>
      </c>
      <c r="Y58" s="49">
        <v>0</v>
      </c>
      <c r="Z58" s="49">
        <v>0</v>
      </c>
      <c r="AA58" s="49">
        <v>0</v>
      </c>
      <c r="AB58" s="49">
        <v>0</v>
      </c>
    </row>
    <row r="59" spans="1:28" ht="22.5" customHeight="1">
      <c r="A59" s="102" t="s">
        <v>230</v>
      </c>
      <c r="B59" s="103">
        <v>47143864082</v>
      </c>
      <c r="C59" s="106">
        <v>45107</v>
      </c>
      <c r="D59" s="104" t="s">
        <v>305</v>
      </c>
      <c r="E59" s="49">
        <v>0</v>
      </c>
      <c r="F59" s="49">
        <v>0</v>
      </c>
      <c r="G59" s="49">
        <v>0</v>
      </c>
      <c r="H59" s="49">
        <v>0</v>
      </c>
      <c r="I59" s="49">
        <v>0</v>
      </c>
      <c r="J59" s="49">
        <v>0</v>
      </c>
      <c r="K59" s="49">
        <v>0</v>
      </c>
      <c r="L59" s="49">
        <v>0</v>
      </c>
      <c r="M59" s="49">
        <v>0</v>
      </c>
      <c r="N59" s="49">
        <v>0</v>
      </c>
      <c r="O59" s="49">
        <v>0</v>
      </c>
      <c r="P59" s="49">
        <v>0</v>
      </c>
      <c r="Q59" s="49">
        <v>0</v>
      </c>
      <c r="R59" s="49">
        <v>0</v>
      </c>
      <c r="S59" s="49">
        <v>0</v>
      </c>
      <c r="T59" s="49">
        <v>0</v>
      </c>
      <c r="U59" s="49">
        <v>0</v>
      </c>
      <c r="V59" s="49">
        <v>0</v>
      </c>
      <c r="W59" s="49">
        <v>0</v>
      </c>
      <c r="X59" s="49">
        <v>0</v>
      </c>
      <c r="Y59" s="49">
        <v>0</v>
      </c>
      <c r="Z59" s="49">
        <v>0</v>
      </c>
      <c r="AA59" s="49">
        <v>0</v>
      </c>
      <c r="AB59" s="49">
        <v>0</v>
      </c>
    </row>
    <row r="60" spans="1:28" ht="22.5" customHeight="1">
      <c r="A60" s="102" t="s">
        <v>230</v>
      </c>
      <c r="B60" s="103">
        <v>47143864082</v>
      </c>
      <c r="C60" s="106">
        <v>45107</v>
      </c>
      <c r="D60" s="104" t="s">
        <v>306</v>
      </c>
      <c r="E60" s="49">
        <v>0</v>
      </c>
      <c r="F60" s="49">
        <v>0</v>
      </c>
      <c r="G60" s="49">
        <v>0</v>
      </c>
      <c r="H60" s="49">
        <v>0</v>
      </c>
      <c r="I60" s="49">
        <v>0</v>
      </c>
      <c r="J60" s="49">
        <v>0</v>
      </c>
      <c r="K60" s="49">
        <v>0</v>
      </c>
      <c r="L60" s="49">
        <v>0</v>
      </c>
      <c r="M60" s="49">
        <v>0</v>
      </c>
      <c r="N60" s="49">
        <v>0</v>
      </c>
      <c r="O60" s="49">
        <v>0</v>
      </c>
      <c r="P60" s="49">
        <v>0</v>
      </c>
      <c r="Q60" s="49">
        <v>0</v>
      </c>
      <c r="R60" s="49">
        <v>0</v>
      </c>
      <c r="S60" s="49">
        <v>0</v>
      </c>
      <c r="T60" s="49">
        <v>0</v>
      </c>
      <c r="U60" s="49">
        <v>0</v>
      </c>
      <c r="V60" s="49">
        <v>0</v>
      </c>
      <c r="W60" s="49">
        <v>0</v>
      </c>
      <c r="X60" s="49">
        <v>0</v>
      </c>
      <c r="Y60" s="49">
        <v>0</v>
      </c>
      <c r="Z60" s="49">
        <v>0</v>
      </c>
      <c r="AA60" s="49">
        <v>0</v>
      </c>
      <c r="AB60" s="49">
        <v>0</v>
      </c>
    </row>
    <row r="61" spans="1:28" ht="22.5" customHeight="1">
      <c r="A61" s="102" t="s">
        <v>230</v>
      </c>
      <c r="B61" s="103">
        <v>47143864082</v>
      </c>
      <c r="C61" s="106">
        <v>45107</v>
      </c>
      <c r="D61" s="104" t="s">
        <v>307</v>
      </c>
      <c r="E61" s="49">
        <v>0</v>
      </c>
      <c r="F61" s="49">
        <v>0</v>
      </c>
      <c r="G61" s="49">
        <v>0</v>
      </c>
      <c r="H61" s="49">
        <v>0</v>
      </c>
      <c r="I61" s="49">
        <v>0</v>
      </c>
      <c r="J61" s="49">
        <v>0</v>
      </c>
      <c r="K61" s="49">
        <v>0</v>
      </c>
      <c r="L61" s="49">
        <v>0</v>
      </c>
      <c r="M61" s="49">
        <v>0</v>
      </c>
      <c r="N61" s="49">
        <v>0</v>
      </c>
      <c r="O61" s="49">
        <v>0</v>
      </c>
      <c r="P61" s="49">
        <v>0</v>
      </c>
      <c r="Q61" s="49">
        <v>0</v>
      </c>
      <c r="R61" s="49">
        <v>0</v>
      </c>
      <c r="S61" s="49">
        <v>0</v>
      </c>
      <c r="T61" s="49">
        <v>0</v>
      </c>
      <c r="U61" s="49">
        <v>0</v>
      </c>
      <c r="V61" s="49">
        <v>0</v>
      </c>
      <c r="W61" s="49">
        <v>0</v>
      </c>
      <c r="X61" s="49">
        <v>0</v>
      </c>
      <c r="Y61" s="49">
        <v>0</v>
      </c>
      <c r="Z61" s="49">
        <v>0</v>
      </c>
      <c r="AA61" s="49">
        <v>0</v>
      </c>
      <c r="AB61" s="49">
        <v>0</v>
      </c>
    </row>
    <row r="62" spans="1:28" ht="22.5" customHeight="1">
      <c r="A62" s="102" t="s">
        <v>230</v>
      </c>
      <c r="B62" s="103">
        <v>47143864082</v>
      </c>
      <c r="C62" s="106">
        <v>45107</v>
      </c>
      <c r="D62" s="104" t="s">
        <v>308</v>
      </c>
      <c r="E62" s="49">
        <v>0</v>
      </c>
      <c r="F62" s="49">
        <v>0</v>
      </c>
      <c r="G62" s="49">
        <v>0</v>
      </c>
      <c r="H62" s="49">
        <v>0</v>
      </c>
      <c r="I62" s="49">
        <v>0</v>
      </c>
      <c r="J62" s="49">
        <v>0</v>
      </c>
      <c r="K62" s="49">
        <v>0</v>
      </c>
      <c r="L62" s="49">
        <v>0</v>
      </c>
      <c r="M62" s="49">
        <v>0</v>
      </c>
      <c r="N62" s="49">
        <v>0</v>
      </c>
      <c r="O62" s="49">
        <v>0</v>
      </c>
      <c r="P62" s="49">
        <v>0</v>
      </c>
      <c r="Q62" s="49">
        <v>0</v>
      </c>
      <c r="R62" s="49">
        <v>0</v>
      </c>
      <c r="S62" s="49">
        <v>0</v>
      </c>
      <c r="T62" s="49">
        <v>0</v>
      </c>
      <c r="U62" s="49">
        <v>0</v>
      </c>
      <c r="V62" s="49">
        <v>0</v>
      </c>
      <c r="W62" s="49">
        <v>0</v>
      </c>
      <c r="X62" s="49">
        <v>0</v>
      </c>
      <c r="Y62" s="49">
        <v>0</v>
      </c>
      <c r="Z62" s="49">
        <v>0</v>
      </c>
      <c r="AA62" s="49">
        <v>0</v>
      </c>
      <c r="AB62" s="49">
        <v>0</v>
      </c>
    </row>
    <row r="63" spans="1:28" ht="22.5" customHeight="1">
      <c r="A63" s="102" t="s">
        <v>230</v>
      </c>
      <c r="B63" s="103">
        <v>47143864082</v>
      </c>
      <c r="C63" s="106">
        <v>45107</v>
      </c>
      <c r="D63" s="104" t="s">
        <v>309</v>
      </c>
      <c r="E63" s="49">
        <v>0</v>
      </c>
      <c r="F63" s="49">
        <v>0</v>
      </c>
      <c r="G63" s="49">
        <v>0</v>
      </c>
      <c r="H63" s="49">
        <v>0</v>
      </c>
      <c r="I63" s="49">
        <v>0</v>
      </c>
      <c r="J63" s="49">
        <v>0</v>
      </c>
      <c r="K63" s="49">
        <v>0</v>
      </c>
      <c r="L63" s="49">
        <v>0</v>
      </c>
      <c r="M63" s="49">
        <v>0</v>
      </c>
      <c r="N63" s="49">
        <v>0</v>
      </c>
      <c r="O63" s="49">
        <v>0</v>
      </c>
      <c r="P63" s="49">
        <v>0</v>
      </c>
      <c r="Q63" s="49">
        <v>0</v>
      </c>
      <c r="R63" s="49">
        <v>0</v>
      </c>
      <c r="S63" s="49">
        <v>0</v>
      </c>
      <c r="T63" s="49">
        <v>0</v>
      </c>
      <c r="U63" s="49">
        <v>0</v>
      </c>
      <c r="V63" s="49">
        <v>0</v>
      </c>
      <c r="W63" s="49">
        <v>0</v>
      </c>
      <c r="X63" s="49">
        <v>0</v>
      </c>
      <c r="Y63" s="49">
        <v>0</v>
      </c>
      <c r="Z63" s="49">
        <v>0</v>
      </c>
      <c r="AA63" s="49">
        <v>0</v>
      </c>
      <c r="AB63" s="49">
        <v>0</v>
      </c>
    </row>
    <row r="64" spans="1:28" ht="22.5" customHeight="1">
      <c r="A64" s="102" t="s">
        <v>230</v>
      </c>
      <c r="B64" s="103">
        <v>47143864082</v>
      </c>
      <c r="C64" s="106">
        <v>45107</v>
      </c>
      <c r="D64" s="104" t="s">
        <v>310</v>
      </c>
      <c r="E64" s="49">
        <v>0</v>
      </c>
      <c r="F64" s="49">
        <v>0</v>
      </c>
      <c r="G64" s="49">
        <v>0</v>
      </c>
      <c r="H64" s="49">
        <v>0</v>
      </c>
      <c r="I64" s="49">
        <v>0</v>
      </c>
      <c r="J64" s="49">
        <v>0</v>
      </c>
      <c r="K64" s="49">
        <v>0</v>
      </c>
      <c r="L64" s="49">
        <v>0</v>
      </c>
      <c r="M64" s="49">
        <v>0</v>
      </c>
      <c r="N64" s="49">
        <v>0</v>
      </c>
      <c r="O64" s="49">
        <v>0</v>
      </c>
      <c r="P64" s="49">
        <v>0</v>
      </c>
      <c r="Q64" s="49">
        <v>0</v>
      </c>
      <c r="R64" s="49">
        <v>0</v>
      </c>
      <c r="S64" s="49">
        <v>0</v>
      </c>
      <c r="T64" s="49">
        <v>0</v>
      </c>
      <c r="U64" s="49">
        <v>0</v>
      </c>
      <c r="V64" s="49">
        <v>0</v>
      </c>
      <c r="W64" s="49">
        <v>0</v>
      </c>
      <c r="X64" s="49">
        <v>0</v>
      </c>
      <c r="Y64" s="49">
        <v>0</v>
      </c>
      <c r="Z64" s="49">
        <v>0</v>
      </c>
      <c r="AA64" s="49">
        <v>0</v>
      </c>
      <c r="AB64" s="49">
        <v>0</v>
      </c>
    </row>
    <row r="65" spans="1:28" ht="22.5" customHeight="1">
      <c r="A65" s="102" t="s">
        <v>230</v>
      </c>
      <c r="B65" s="103">
        <v>47143864082</v>
      </c>
      <c r="C65" s="106">
        <v>45107</v>
      </c>
      <c r="D65" s="104" t="s">
        <v>296</v>
      </c>
      <c r="E65" s="49">
        <v>664</v>
      </c>
      <c r="F65" s="49">
        <v>535</v>
      </c>
      <c r="G65" s="49">
        <v>129</v>
      </c>
      <c r="H65" s="49">
        <v>425</v>
      </c>
      <c r="I65" s="49">
        <v>357</v>
      </c>
      <c r="J65" s="49">
        <v>53</v>
      </c>
      <c r="K65" s="49">
        <v>15</v>
      </c>
      <c r="L65" s="49">
        <v>324</v>
      </c>
      <c r="M65" s="49">
        <v>-309</v>
      </c>
      <c r="N65" s="49">
        <v>34</v>
      </c>
      <c r="O65" s="49">
        <v>41</v>
      </c>
      <c r="P65" s="49">
        <v>14</v>
      </c>
      <c r="Q65" s="49">
        <v>50</v>
      </c>
      <c r="R65" s="49">
        <v>57</v>
      </c>
      <c r="S65" s="49">
        <v>57</v>
      </c>
      <c r="T65" s="49">
        <v>22</v>
      </c>
      <c r="U65" s="49">
        <v>0</v>
      </c>
      <c r="V65" s="49">
        <v>79</v>
      </c>
      <c r="W65" s="49">
        <v>8</v>
      </c>
      <c r="X65" s="49">
        <v>3</v>
      </c>
      <c r="Y65" s="49">
        <v>1</v>
      </c>
      <c r="Z65" s="49">
        <v>29</v>
      </c>
      <c r="AA65" s="49">
        <v>0</v>
      </c>
      <c r="AB65" s="49">
        <v>56</v>
      </c>
    </row>
    <row r="66" spans="1:28" ht="22.5" customHeight="1">
      <c r="A66" s="102" t="s">
        <v>232</v>
      </c>
      <c r="B66" s="103">
        <v>67000006486</v>
      </c>
      <c r="C66" s="106">
        <v>45107</v>
      </c>
      <c r="D66" s="104" t="s">
        <v>302</v>
      </c>
      <c r="E66" s="49">
        <v>46</v>
      </c>
      <c r="F66" s="49">
        <v>14</v>
      </c>
      <c r="G66" s="49">
        <v>33</v>
      </c>
      <c r="H66" s="49">
        <v>21</v>
      </c>
      <c r="I66" s="49">
        <v>6</v>
      </c>
      <c r="J66" s="49">
        <v>0</v>
      </c>
      <c r="K66" s="49">
        <v>15</v>
      </c>
      <c r="L66" s="49">
        <v>20</v>
      </c>
      <c r="M66" s="49">
        <v>-4</v>
      </c>
      <c r="N66" s="49">
        <v>0</v>
      </c>
      <c r="O66" s="49">
        <v>5</v>
      </c>
      <c r="P66" s="49">
        <v>1</v>
      </c>
      <c r="Q66" s="49">
        <v>8</v>
      </c>
      <c r="R66" s="49">
        <v>4</v>
      </c>
      <c r="S66" s="49">
        <v>13</v>
      </c>
      <c r="T66" s="49">
        <v>4</v>
      </c>
      <c r="U66" s="49">
        <v>1</v>
      </c>
      <c r="V66" s="49">
        <v>16</v>
      </c>
      <c r="W66" s="49">
        <v>3</v>
      </c>
      <c r="X66" s="49">
        <v>262</v>
      </c>
      <c r="Y66" s="49">
        <v>283</v>
      </c>
      <c r="Z66" s="49">
        <v>12</v>
      </c>
      <c r="AA66" s="49">
        <v>0</v>
      </c>
      <c r="AB66" s="49">
        <v>28</v>
      </c>
    </row>
    <row r="67" spans="1:28" ht="22.5" customHeight="1">
      <c r="A67" s="102" t="s">
        <v>232</v>
      </c>
      <c r="B67" s="103">
        <v>67000006486</v>
      </c>
      <c r="C67" s="106">
        <v>45107</v>
      </c>
      <c r="D67" s="104" t="s">
        <v>303</v>
      </c>
      <c r="E67" s="49">
        <v>0</v>
      </c>
      <c r="F67" s="49">
        <v>0</v>
      </c>
      <c r="G67" s="49">
        <v>0</v>
      </c>
      <c r="H67" s="49">
        <v>0</v>
      </c>
      <c r="I67" s="49">
        <v>0</v>
      </c>
      <c r="J67" s="49">
        <v>0</v>
      </c>
      <c r="K67" s="49">
        <v>0</v>
      </c>
      <c r="L67" s="49">
        <v>0</v>
      </c>
      <c r="M67" s="49">
        <v>0</v>
      </c>
      <c r="N67" s="49">
        <v>0</v>
      </c>
      <c r="O67" s="49">
        <v>0</v>
      </c>
      <c r="P67" s="49">
        <v>0</v>
      </c>
      <c r="Q67" s="49">
        <v>0</v>
      </c>
      <c r="R67" s="49">
        <v>0</v>
      </c>
      <c r="S67" s="49">
        <v>0</v>
      </c>
      <c r="T67" s="49">
        <v>0</v>
      </c>
      <c r="U67" s="49">
        <v>0</v>
      </c>
      <c r="V67" s="49">
        <v>0</v>
      </c>
      <c r="W67" s="49">
        <v>0</v>
      </c>
      <c r="X67" s="49">
        <v>0</v>
      </c>
      <c r="Y67" s="49">
        <v>0</v>
      </c>
      <c r="Z67" s="49">
        <v>0</v>
      </c>
      <c r="AA67" s="49">
        <v>0</v>
      </c>
      <c r="AB67" s="49">
        <v>0</v>
      </c>
    </row>
    <row r="68" spans="1:28" ht="22.5" customHeight="1">
      <c r="A68" s="102" t="s">
        <v>232</v>
      </c>
      <c r="B68" s="103">
        <v>67000006486</v>
      </c>
      <c r="C68" s="106">
        <v>45107</v>
      </c>
      <c r="D68" s="104" t="s">
        <v>304</v>
      </c>
      <c r="E68" s="49">
        <v>0</v>
      </c>
      <c r="F68" s="49">
        <v>0</v>
      </c>
      <c r="G68" s="49">
        <v>0</v>
      </c>
      <c r="H68" s="49">
        <v>0</v>
      </c>
      <c r="I68" s="49">
        <v>0</v>
      </c>
      <c r="J68" s="49">
        <v>0</v>
      </c>
      <c r="K68" s="49">
        <v>0</v>
      </c>
      <c r="L68" s="49">
        <v>0</v>
      </c>
      <c r="M68" s="49">
        <v>0</v>
      </c>
      <c r="N68" s="49">
        <v>0</v>
      </c>
      <c r="O68" s="49">
        <v>0</v>
      </c>
      <c r="P68" s="49">
        <v>0</v>
      </c>
      <c r="Q68" s="49">
        <v>0</v>
      </c>
      <c r="R68" s="49">
        <v>0</v>
      </c>
      <c r="S68" s="49">
        <v>0</v>
      </c>
      <c r="T68" s="49">
        <v>0</v>
      </c>
      <c r="U68" s="49">
        <v>0</v>
      </c>
      <c r="V68" s="49">
        <v>0</v>
      </c>
      <c r="W68" s="49">
        <v>0</v>
      </c>
      <c r="X68" s="49">
        <v>0</v>
      </c>
      <c r="Y68" s="49">
        <v>0</v>
      </c>
      <c r="Z68" s="49">
        <v>0</v>
      </c>
      <c r="AA68" s="49">
        <v>0</v>
      </c>
      <c r="AB68" s="49">
        <v>0</v>
      </c>
    </row>
    <row r="69" spans="1:28" ht="22.5" customHeight="1">
      <c r="A69" s="102" t="s">
        <v>232</v>
      </c>
      <c r="B69" s="103">
        <v>67000006486</v>
      </c>
      <c r="C69" s="106">
        <v>45107</v>
      </c>
      <c r="D69" s="104" t="s">
        <v>305</v>
      </c>
      <c r="E69" s="49">
        <v>0</v>
      </c>
      <c r="F69" s="49">
        <v>0</v>
      </c>
      <c r="G69" s="49">
        <v>0</v>
      </c>
      <c r="H69" s="49">
        <v>0</v>
      </c>
      <c r="I69" s="49">
        <v>0</v>
      </c>
      <c r="J69" s="49">
        <v>0</v>
      </c>
      <c r="K69" s="49">
        <v>0</v>
      </c>
      <c r="L69" s="49">
        <v>0</v>
      </c>
      <c r="M69" s="49">
        <v>0</v>
      </c>
      <c r="N69" s="49">
        <v>0</v>
      </c>
      <c r="O69" s="49">
        <v>0</v>
      </c>
      <c r="P69" s="49">
        <v>0</v>
      </c>
      <c r="Q69" s="49">
        <v>0</v>
      </c>
      <c r="R69" s="49">
        <v>0</v>
      </c>
      <c r="S69" s="49">
        <v>0</v>
      </c>
      <c r="T69" s="49">
        <v>0</v>
      </c>
      <c r="U69" s="49">
        <v>0</v>
      </c>
      <c r="V69" s="49">
        <v>0</v>
      </c>
      <c r="W69" s="49">
        <v>0</v>
      </c>
      <c r="X69" s="49">
        <v>0</v>
      </c>
      <c r="Y69" s="49">
        <v>0</v>
      </c>
      <c r="Z69" s="49">
        <v>0</v>
      </c>
      <c r="AA69" s="49">
        <v>0</v>
      </c>
      <c r="AB69" s="49">
        <v>0</v>
      </c>
    </row>
    <row r="70" spans="1:28" ht="22.5" customHeight="1">
      <c r="A70" s="102" t="s">
        <v>232</v>
      </c>
      <c r="B70" s="103">
        <v>67000006486</v>
      </c>
      <c r="C70" s="106">
        <v>45107</v>
      </c>
      <c r="D70" s="104" t="s">
        <v>306</v>
      </c>
      <c r="E70" s="49">
        <v>0</v>
      </c>
      <c r="F70" s="49">
        <v>0</v>
      </c>
      <c r="G70" s="49">
        <v>0</v>
      </c>
      <c r="H70" s="49">
        <v>0</v>
      </c>
      <c r="I70" s="49">
        <v>0</v>
      </c>
      <c r="J70" s="49">
        <v>0</v>
      </c>
      <c r="K70" s="49">
        <v>0</v>
      </c>
      <c r="L70" s="49">
        <v>0</v>
      </c>
      <c r="M70" s="49">
        <v>0</v>
      </c>
      <c r="N70" s="49">
        <v>0</v>
      </c>
      <c r="O70" s="49">
        <v>0</v>
      </c>
      <c r="P70" s="49">
        <v>0</v>
      </c>
      <c r="Q70" s="49">
        <v>0</v>
      </c>
      <c r="R70" s="49">
        <v>0</v>
      </c>
      <c r="S70" s="49">
        <v>0</v>
      </c>
      <c r="T70" s="49">
        <v>0</v>
      </c>
      <c r="U70" s="49">
        <v>0</v>
      </c>
      <c r="V70" s="49">
        <v>0</v>
      </c>
      <c r="W70" s="49">
        <v>0</v>
      </c>
      <c r="X70" s="49">
        <v>0</v>
      </c>
      <c r="Y70" s="49">
        <v>0</v>
      </c>
      <c r="Z70" s="49">
        <v>0</v>
      </c>
      <c r="AA70" s="49">
        <v>0</v>
      </c>
      <c r="AB70" s="49">
        <v>0</v>
      </c>
    </row>
    <row r="71" spans="1:28" ht="22.5" customHeight="1">
      <c r="A71" s="102" t="s">
        <v>232</v>
      </c>
      <c r="B71" s="103">
        <v>67000006486</v>
      </c>
      <c r="C71" s="106">
        <v>45107</v>
      </c>
      <c r="D71" s="104" t="s">
        <v>307</v>
      </c>
      <c r="E71" s="49">
        <v>0</v>
      </c>
      <c r="F71" s="49">
        <v>0</v>
      </c>
      <c r="G71" s="49">
        <v>0</v>
      </c>
      <c r="H71" s="49">
        <v>0</v>
      </c>
      <c r="I71" s="49">
        <v>0</v>
      </c>
      <c r="J71" s="49">
        <v>0</v>
      </c>
      <c r="K71" s="49">
        <v>0</v>
      </c>
      <c r="L71" s="49">
        <v>0</v>
      </c>
      <c r="M71" s="49">
        <v>0</v>
      </c>
      <c r="N71" s="49">
        <v>0</v>
      </c>
      <c r="O71" s="49">
        <v>0</v>
      </c>
      <c r="P71" s="49">
        <v>0</v>
      </c>
      <c r="Q71" s="49">
        <v>0</v>
      </c>
      <c r="R71" s="49">
        <v>0</v>
      </c>
      <c r="S71" s="49">
        <v>0</v>
      </c>
      <c r="T71" s="49">
        <v>0</v>
      </c>
      <c r="U71" s="49">
        <v>0</v>
      </c>
      <c r="V71" s="49">
        <v>0</v>
      </c>
      <c r="W71" s="49">
        <v>0</v>
      </c>
      <c r="X71" s="49">
        <v>0</v>
      </c>
      <c r="Y71" s="49">
        <v>0</v>
      </c>
      <c r="Z71" s="49">
        <v>0</v>
      </c>
      <c r="AA71" s="49">
        <v>0</v>
      </c>
      <c r="AB71" s="49">
        <v>0</v>
      </c>
    </row>
    <row r="72" spans="1:28" ht="22.5" customHeight="1">
      <c r="A72" s="102" t="s">
        <v>232</v>
      </c>
      <c r="B72" s="103">
        <v>67000006486</v>
      </c>
      <c r="C72" s="106">
        <v>45107</v>
      </c>
      <c r="D72" s="104" t="s">
        <v>308</v>
      </c>
      <c r="E72" s="49">
        <v>0</v>
      </c>
      <c r="F72" s="49">
        <v>0</v>
      </c>
      <c r="G72" s="49">
        <v>0</v>
      </c>
      <c r="H72" s="49">
        <v>0</v>
      </c>
      <c r="I72" s="49">
        <v>0</v>
      </c>
      <c r="J72" s="49">
        <v>0</v>
      </c>
      <c r="K72" s="49">
        <v>0</v>
      </c>
      <c r="L72" s="49">
        <v>0</v>
      </c>
      <c r="M72" s="49">
        <v>0</v>
      </c>
      <c r="N72" s="49">
        <v>0</v>
      </c>
      <c r="O72" s="49">
        <v>0</v>
      </c>
      <c r="P72" s="49">
        <v>0</v>
      </c>
      <c r="Q72" s="49">
        <v>0</v>
      </c>
      <c r="R72" s="49">
        <v>0</v>
      </c>
      <c r="S72" s="49">
        <v>0</v>
      </c>
      <c r="T72" s="49">
        <v>0</v>
      </c>
      <c r="U72" s="49">
        <v>0</v>
      </c>
      <c r="V72" s="49">
        <v>0</v>
      </c>
      <c r="W72" s="49">
        <v>0</v>
      </c>
      <c r="X72" s="49">
        <v>0</v>
      </c>
      <c r="Y72" s="49">
        <v>0</v>
      </c>
      <c r="Z72" s="49">
        <v>0</v>
      </c>
      <c r="AA72" s="49">
        <v>0</v>
      </c>
      <c r="AB72" s="49">
        <v>0</v>
      </c>
    </row>
    <row r="73" spans="1:28" ht="22.5" customHeight="1">
      <c r="A73" s="102" t="s">
        <v>232</v>
      </c>
      <c r="B73" s="103">
        <v>67000006486</v>
      </c>
      <c r="C73" s="106">
        <v>45107</v>
      </c>
      <c r="D73" s="104" t="s">
        <v>309</v>
      </c>
      <c r="E73" s="49">
        <v>0</v>
      </c>
      <c r="F73" s="49">
        <v>0</v>
      </c>
      <c r="G73" s="49">
        <v>0</v>
      </c>
      <c r="H73" s="49">
        <v>0</v>
      </c>
      <c r="I73" s="49">
        <v>0</v>
      </c>
      <c r="J73" s="49">
        <v>0</v>
      </c>
      <c r="K73" s="49">
        <v>0</v>
      </c>
      <c r="L73" s="49">
        <v>0</v>
      </c>
      <c r="M73" s="49">
        <v>0</v>
      </c>
      <c r="N73" s="49">
        <v>0</v>
      </c>
      <c r="O73" s="49">
        <v>0</v>
      </c>
      <c r="P73" s="49">
        <v>0</v>
      </c>
      <c r="Q73" s="49">
        <v>0</v>
      </c>
      <c r="R73" s="49">
        <v>0</v>
      </c>
      <c r="S73" s="49">
        <v>0</v>
      </c>
      <c r="T73" s="49">
        <v>0</v>
      </c>
      <c r="U73" s="49">
        <v>0</v>
      </c>
      <c r="V73" s="49">
        <v>0</v>
      </c>
      <c r="W73" s="49">
        <v>0</v>
      </c>
      <c r="X73" s="49">
        <v>0</v>
      </c>
      <c r="Y73" s="49">
        <v>0</v>
      </c>
      <c r="Z73" s="49">
        <v>0</v>
      </c>
      <c r="AA73" s="49">
        <v>0</v>
      </c>
      <c r="AB73" s="49">
        <v>0</v>
      </c>
    </row>
    <row r="74" spans="1:28" ht="22.5" customHeight="1">
      <c r="A74" s="102" t="s">
        <v>232</v>
      </c>
      <c r="B74" s="103">
        <v>67000006486</v>
      </c>
      <c r="C74" s="106">
        <v>45107</v>
      </c>
      <c r="D74" s="104" t="s">
        <v>310</v>
      </c>
      <c r="E74" s="49">
        <v>0</v>
      </c>
      <c r="F74" s="49">
        <v>0</v>
      </c>
      <c r="G74" s="49">
        <v>0</v>
      </c>
      <c r="H74" s="49">
        <v>0</v>
      </c>
      <c r="I74" s="49">
        <v>0</v>
      </c>
      <c r="J74" s="49">
        <v>0</v>
      </c>
      <c r="K74" s="49">
        <v>0</v>
      </c>
      <c r="L74" s="49">
        <v>0</v>
      </c>
      <c r="M74" s="49">
        <v>0</v>
      </c>
      <c r="N74" s="49">
        <v>0</v>
      </c>
      <c r="O74" s="49">
        <v>0</v>
      </c>
      <c r="P74" s="49">
        <v>0</v>
      </c>
      <c r="Q74" s="49">
        <v>0</v>
      </c>
      <c r="R74" s="49">
        <v>0</v>
      </c>
      <c r="S74" s="49">
        <v>0</v>
      </c>
      <c r="T74" s="49">
        <v>0</v>
      </c>
      <c r="U74" s="49">
        <v>0</v>
      </c>
      <c r="V74" s="49">
        <v>0</v>
      </c>
      <c r="W74" s="49">
        <v>0</v>
      </c>
      <c r="X74" s="49">
        <v>0</v>
      </c>
      <c r="Y74" s="49">
        <v>0</v>
      </c>
      <c r="Z74" s="49">
        <v>0</v>
      </c>
      <c r="AA74" s="49">
        <v>0</v>
      </c>
      <c r="AB74" s="49">
        <v>0</v>
      </c>
    </row>
    <row r="75" spans="1:28" ht="22.5" customHeight="1">
      <c r="A75" s="102" t="s">
        <v>232</v>
      </c>
      <c r="B75" s="103">
        <v>67000006486</v>
      </c>
      <c r="C75" s="106">
        <v>45107</v>
      </c>
      <c r="D75" s="104" t="s">
        <v>296</v>
      </c>
      <c r="E75" s="49">
        <v>46</v>
      </c>
      <c r="F75" s="49">
        <v>14</v>
      </c>
      <c r="G75" s="49">
        <v>33</v>
      </c>
      <c r="H75" s="49">
        <v>21</v>
      </c>
      <c r="I75" s="49">
        <v>6</v>
      </c>
      <c r="J75" s="49">
        <v>0</v>
      </c>
      <c r="K75" s="49">
        <v>15</v>
      </c>
      <c r="L75" s="49">
        <v>20</v>
      </c>
      <c r="M75" s="49">
        <v>-4</v>
      </c>
      <c r="N75" s="49">
        <v>0</v>
      </c>
      <c r="O75" s="49">
        <v>5</v>
      </c>
      <c r="P75" s="49">
        <v>1</v>
      </c>
      <c r="Q75" s="49">
        <v>8</v>
      </c>
      <c r="R75" s="49">
        <v>4</v>
      </c>
      <c r="S75" s="49">
        <v>13</v>
      </c>
      <c r="T75" s="49">
        <v>4</v>
      </c>
      <c r="U75" s="49">
        <v>1</v>
      </c>
      <c r="V75" s="49">
        <v>16</v>
      </c>
      <c r="W75" s="49">
        <v>3</v>
      </c>
      <c r="X75" s="49">
        <v>262</v>
      </c>
      <c r="Y75" s="49">
        <v>283</v>
      </c>
      <c r="Z75" s="49">
        <v>12</v>
      </c>
      <c r="AA75" s="49">
        <v>0</v>
      </c>
      <c r="AB75" s="49">
        <v>28</v>
      </c>
    </row>
    <row r="76" spans="1:28" ht="22.5" customHeight="1">
      <c r="A76" s="102" t="s">
        <v>330</v>
      </c>
      <c r="B76" s="103">
        <v>18009129793</v>
      </c>
      <c r="C76" s="106">
        <v>45107</v>
      </c>
      <c r="D76" s="104" t="s">
        <v>302</v>
      </c>
      <c r="E76" s="49">
        <v>23</v>
      </c>
      <c r="F76" s="49">
        <v>0</v>
      </c>
      <c r="G76" s="49">
        <v>22</v>
      </c>
      <c r="H76" s="49">
        <v>12</v>
      </c>
      <c r="I76" s="49">
        <v>0</v>
      </c>
      <c r="J76" s="49">
        <v>2</v>
      </c>
      <c r="K76" s="49">
        <v>10</v>
      </c>
      <c r="L76" s="49">
        <v>11</v>
      </c>
      <c r="M76" s="49">
        <v>-2</v>
      </c>
      <c r="N76" s="49">
        <v>0</v>
      </c>
      <c r="O76" s="49">
        <v>0</v>
      </c>
      <c r="P76" s="49">
        <v>11</v>
      </c>
      <c r="Q76" s="49">
        <v>0</v>
      </c>
      <c r="R76" s="49">
        <v>11</v>
      </c>
      <c r="S76" s="49">
        <v>2</v>
      </c>
      <c r="T76" s="49">
        <v>1</v>
      </c>
      <c r="U76" s="49">
        <v>0</v>
      </c>
      <c r="V76" s="49">
        <v>3</v>
      </c>
      <c r="W76" s="49">
        <v>0</v>
      </c>
      <c r="X76" s="49">
        <v>0</v>
      </c>
      <c r="Y76" s="49">
        <v>1</v>
      </c>
      <c r="Z76" s="49">
        <v>0</v>
      </c>
      <c r="AA76" s="49">
        <v>-7</v>
      </c>
      <c r="AB76" s="49">
        <v>-3</v>
      </c>
    </row>
    <row r="77" spans="1:28" ht="22.5" customHeight="1">
      <c r="A77" s="102" t="s">
        <v>330</v>
      </c>
      <c r="B77" s="103">
        <v>18009129793</v>
      </c>
      <c r="C77" s="106">
        <v>45107</v>
      </c>
      <c r="D77" s="104" t="s">
        <v>303</v>
      </c>
      <c r="E77" s="49">
        <v>0</v>
      </c>
      <c r="F77" s="49">
        <v>0</v>
      </c>
      <c r="G77" s="49">
        <v>0</v>
      </c>
      <c r="H77" s="49">
        <v>0</v>
      </c>
      <c r="I77" s="49">
        <v>0</v>
      </c>
      <c r="J77" s="49">
        <v>0</v>
      </c>
      <c r="K77" s="49">
        <v>0</v>
      </c>
      <c r="L77" s="49">
        <v>0</v>
      </c>
      <c r="M77" s="49">
        <v>0</v>
      </c>
      <c r="N77" s="49">
        <v>0</v>
      </c>
      <c r="O77" s="49">
        <v>0</v>
      </c>
      <c r="P77" s="49">
        <v>0</v>
      </c>
      <c r="Q77" s="49">
        <v>0</v>
      </c>
      <c r="R77" s="49">
        <v>0</v>
      </c>
      <c r="S77" s="49">
        <v>0</v>
      </c>
      <c r="T77" s="49">
        <v>0</v>
      </c>
      <c r="U77" s="49">
        <v>0</v>
      </c>
      <c r="V77" s="49">
        <v>0</v>
      </c>
      <c r="W77" s="49">
        <v>0</v>
      </c>
      <c r="X77" s="49">
        <v>0</v>
      </c>
      <c r="Y77" s="49">
        <v>0</v>
      </c>
      <c r="Z77" s="49">
        <v>0</v>
      </c>
      <c r="AA77" s="49">
        <v>0</v>
      </c>
      <c r="AB77" s="49">
        <v>0</v>
      </c>
    </row>
    <row r="78" spans="1:28" ht="22.5" customHeight="1">
      <c r="A78" s="102" t="s">
        <v>330</v>
      </c>
      <c r="B78" s="103">
        <v>18009129793</v>
      </c>
      <c r="C78" s="106">
        <v>45107</v>
      </c>
      <c r="D78" s="104" t="s">
        <v>304</v>
      </c>
      <c r="E78" s="49">
        <v>0</v>
      </c>
      <c r="F78" s="49">
        <v>0</v>
      </c>
      <c r="G78" s="49">
        <v>0</v>
      </c>
      <c r="H78" s="49">
        <v>0</v>
      </c>
      <c r="I78" s="49">
        <v>0</v>
      </c>
      <c r="J78" s="49">
        <v>0</v>
      </c>
      <c r="K78" s="49">
        <v>0</v>
      </c>
      <c r="L78" s="49">
        <v>0</v>
      </c>
      <c r="M78" s="49">
        <v>0</v>
      </c>
      <c r="N78" s="49">
        <v>0</v>
      </c>
      <c r="O78" s="49">
        <v>0</v>
      </c>
      <c r="P78" s="49">
        <v>0</v>
      </c>
      <c r="Q78" s="49">
        <v>0</v>
      </c>
      <c r="R78" s="49">
        <v>0</v>
      </c>
      <c r="S78" s="49">
        <v>0</v>
      </c>
      <c r="T78" s="49">
        <v>0</v>
      </c>
      <c r="U78" s="49">
        <v>0</v>
      </c>
      <c r="V78" s="49">
        <v>0</v>
      </c>
      <c r="W78" s="49">
        <v>0</v>
      </c>
      <c r="X78" s="49">
        <v>0</v>
      </c>
      <c r="Y78" s="49">
        <v>0</v>
      </c>
      <c r="Z78" s="49">
        <v>0</v>
      </c>
      <c r="AA78" s="49">
        <v>0</v>
      </c>
      <c r="AB78" s="49">
        <v>0</v>
      </c>
    </row>
    <row r="79" spans="1:28" ht="22.5" customHeight="1">
      <c r="A79" s="102" t="s">
        <v>330</v>
      </c>
      <c r="B79" s="103">
        <v>18009129793</v>
      </c>
      <c r="C79" s="106">
        <v>45107</v>
      </c>
      <c r="D79" s="104" t="s">
        <v>305</v>
      </c>
      <c r="E79" s="49">
        <v>0</v>
      </c>
      <c r="F79" s="49">
        <v>0</v>
      </c>
      <c r="G79" s="49">
        <v>0</v>
      </c>
      <c r="H79" s="49">
        <v>0</v>
      </c>
      <c r="I79" s="49">
        <v>0</v>
      </c>
      <c r="J79" s="49">
        <v>0</v>
      </c>
      <c r="K79" s="49">
        <v>0</v>
      </c>
      <c r="L79" s="49">
        <v>0</v>
      </c>
      <c r="M79" s="49">
        <v>0</v>
      </c>
      <c r="N79" s="49">
        <v>0</v>
      </c>
      <c r="O79" s="49">
        <v>0</v>
      </c>
      <c r="P79" s="49">
        <v>0</v>
      </c>
      <c r="Q79" s="49">
        <v>0</v>
      </c>
      <c r="R79" s="49">
        <v>0</v>
      </c>
      <c r="S79" s="49">
        <v>0</v>
      </c>
      <c r="T79" s="49">
        <v>0</v>
      </c>
      <c r="U79" s="49">
        <v>0</v>
      </c>
      <c r="V79" s="49">
        <v>0</v>
      </c>
      <c r="W79" s="49">
        <v>0</v>
      </c>
      <c r="X79" s="49">
        <v>0</v>
      </c>
      <c r="Y79" s="49">
        <v>0</v>
      </c>
      <c r="Z79" s="49">
        <v>0</v>
      </c>
      <c r="AA79" s="49">
        <v>0</v>
      </c>
      <c r="AB79" s="49">
        <v>0</v>
      </c>
    </row>
    <row r="80" spans="1:28" ht="22.5" customHeight="1">
      <c r="A80" s="102" t="s">
        <v>330</v>
      </c>
      <c r="B80" s="103">
        <v>18009129793</v>
      </c>
      <c r="C80" s="106">
        <v>45107</v>
      </c>
      <c r="D80" s="104" t="s">
        <v>306</v>
      </c>
      <c r="E80" s="49">
        <v>0</v>
      </c>
      <c r="F80" s="49">
        <v>0</v>
      </c>
      <c r="G80" s="49">
        <v>0</v>
      </c>
      <c r="H80" s="49">
        <v>0</v>
      </c>
      <c r="I80" s="49">
        <v>0</v>
      </c>
      <c r="J80" s="49">
        <v>0</v>
      </c>
      <c r="K80" s="49">
        <v>0</v>
      </c>
      <c r="L80" s="49">
        <v>0</v>
      </c>
      <c r="M80" s="49">
        <v>0</v>
      </c>
      <c r="N80" s="49">
        <v>0</v>
      </c>
      <c r="O80" s="49">
        <v>0</v>
      </c>
      <c r="P80" s="49">
        <v>0</v>
      </c>
      <c r="Q80" s="49">
        <v>0</v>
      </c>
      <c r="R80" s="49">
        <v>0</v>
      </c>
      <c r="S80" s="49">
        <v>0</v>
      </c>
      <c r="T80" s="49">
        <v>0</v>
      </c>
      <c r="U80" s="49">
        <v>0</v>
      </c>
      <c r="V80" s="49">
        <v>0</v>
      </c>
      <c r="W80" s="49">
        <v>0</v>
      </c>
      <c r="X80" s="49">
        <v>0</v>
      </c>
      <c r="Y80" s="49">
        <v>0</v>
      </c>
      <c r="Z80" s="49">
        <v>0</v>
      </c>
      <c r="AA80" s="49">
        <v>0</v>
      </c>
      <c r="AB80" s="49">
        <v>0</v>
      </c>
    </row>
    <row r="81" spans="1:28" ht="22.5" customHeight="1">
      <c r="A81" s="102" t="s">
        <v>330</v>
      </c>
      <c r="B81" s="103">
        <v>18009129793</v>
      </c>
      <c r="C81" s="106">
        <v>45107</v>
      </c>
      <c r="D81" s="104" t="s">
        <v>307</v>
      </c>
      <c r="E81" s="49">
        <v>0</v>
      </c>
      <c r="F81" s="49">
        <v>0</v>
      </c>
      <c r="G81" s="49">
        <v>0</v>
      </c>
      <c r="H81" s="49">
        <v>0</v>
      </c>
      <c r="I81" s="49">
        <v>0</v>
      </c>
      <c r="J81" s="49">
        <v>0</v>
      </c>
      <c r="K81" s="49">
        <v>0</v>
      </c>
      <c r="L81" s="49">
        <v>0</v>
      </c>
      <c r="M81" s="49">
        <v>0</v>
      </c>
      <c r="N81" s="49">
        <v>0</v>
      </c>
      <c r="O81" s="49">
        <v>0</v>
      </c>
      <c r="P81" s="49">
        <v>0</v>
      </c>
      <c r="Q81" s="49">
        <v>0</v>
      </c>
      <c r="R81" s="49">
        <v>0</v>
      </c>
      <c r="S81" s="49">
        <v>0</v>
      </c>
      <c r="T81" s="49">
        <v>0</v>
      </c>
      <c r="U81" s="49">
        <v>0</v>
      </c>
      <c r="V81" s="49">
        <v>0</v>
      </c>
      <c r="W81" s="49">
        <v>0</v>
      </c>
      <c r="X81" s="49">
        <v>0</v>
      </c>
      <c r="Y81" s="49">
        <v>0</v>
      </c>
      <c r="Z81" s="49">
        <v>0</v>
      </c>
      <c r="AA81" s="49">
        <v>0</v>
      </c>
      <c r="AB81" s="49">
        <v>0</v>
      </c>
    </row>
    <row r="82" spans="1:28" ht="22.5" customHeight="1">
      <c r="A82" s="102" t="s">
        <v>330</v>
      </c>
      <c r="B82" s="103">
        <v>18009129793</v>
      </c>
      <c r="C82" s="106">
        <v>45107</v>
      </c>
      <c r="D82" s="104" t="s">
        <v>308</v>
      </c>
      <c r="E82" s="49">
        <v>0</v>
      </c>
      <c r="F82" s="49">
        <v>0</v>
      </c>
      <c r="G82" s="49">
        <v>0</v>
      </c>
      <c r="H82" s="49">
        <v>0</v>
      </c>
      <c r="I82" s="49">
        <v>0</v>
      </c>
      <c r="J82" s="49">
        <v>0</v>
      </c>
      <c r="K82" s="49">
        <v>0</v>
      </c>
      <c r="L82" s="49">
        <v>0</v>
      </c>
      <c r="M82" s="49">
        <v>0</v>
      </c>
      <c r="N82" s="49">
        <v>0</v>
      </c>
      <c r="O82" s="49">
        <v>0</v>
      </c>
      <c r="P82" s="49">
        <v>0</v>
      </c>
      <c r="Q82" s="49">
        <v>0</v>
      </c>
      <c r="R82" s="49">
        <v>0</v>
      </c>
      <c r="S82" s="49">
        <v>0</v>
      </c>
      <c r="T82" s="49">
        <v>0</v>
      </c>
      <c r="U82" s="49">
        <v>0</v>
      </c>
      <c r="V82" s="49">
        <v>0</v>
      </c>
      <c r="W82" s="49">
        <v>0</v>
      </c>
      <c r="X82" s="49">
        <v>0</v>
      </c>
      <c r="Y82" s="49">
        <v>0</v>
      </c>
      <c r="Z82" s="49">
        <v>0</v>
      </c>
      <c r="AA82" s="49">
        <v>0</v>
      </c>
      <c r="AB82" s="49">
        <v>0</v>
      </c>
    </row>
    <row r="83" spans="1:28" ht="22.5" customHeight="1">
      <c r="A83" s="102" t="s">
        <v>330</v>
      </c>
      <c r="B83" s="103">
        <v>18009129793</v>
      </c>
      <c r="C83" s="106">
        <v>45107</v>
      </c>
      <c r="D83" s="104" t="s">
        <v>309</v>
      </c>
      <c r="E83" s="49">
        <v>0</v>
      </c>
      <c r="F83" s="49">
        <v>0</v>
      </c>
      <c r="G83" s="49">
        <v>0</v>
      </c>
      <c r="H83" s="49">
        <v>0</v>
      </c>
      <c r="I83" s="49">
        <v>0</v>
      </c>
      <c r="J83" s="49">
        <v>0</v>
      </c>
      <c r="K83" s="49">
        <v>0</v>
      </c>
      <c r="L83" s="49">
        <v>0</v>
      </c>
      <c r="M83" s="49">
        <v>0</v>
      </c>
      <c r="N83" s="49">
        <v>0</v>
      </c>
      <c r="O83" s="49">
        <v>0</v>
      </c>
      <c r="P83" s="49">
        <v>0</v>
      </c>
      <c r="Q83" s="49">
        <v>0</v>
      </c>
      <c r="R83" s="49">
        <v>0</v>
      </c>
      <c r="S83" s="49">
        <v>0</v>
      </c>
      <c r="T83" s="49">
        <v>0</v>
      </c>
      <c r="U83" s="49">
        <v>0</v>
      </c>
      <c r="V83" s="49">
        <v>0</v>
      </c>
      <c r="W83" s="49">
        <v>0</v>
      </c>
      <c r="X83" s="49">
        <v>0</v>
      </c>
      <c r="Y83" s="49">
        <v>0</v>
      </c>
      <c r="Z83" s="49">
        <v>0</v>
      </c>
      <c r="AA83" s="49">
        <v>0</v>
      </c>
      <c r="AB83" s="49">
        <v>0</v>
      </c>
    </row>
    <row r="84" spans="1:28" ht="22.5" customHeight="1">
      <c r="A84" s="102" t="s">
        <v>330</v>
      </c>
      <c r="B84" s="103">
        <v>18009129793</v>
      </c>
      <c r="C84" s="106">
        <v>45107</v>
      </c>
      <c r="D84" s="104" t="s">
        <v>310</v>
      </c>
      <c r="E84" s="49">
        <v>0</v>
      </c>
      <c r="F84" s="49">
        <v>0</v>
      </c>
      <c r="G84" s="49">
        <v>0</v>
      </c>
      <c r="H84" s="49">
        <v>0</v>
      </c>
      <c r="I84" s="49">
        <v>0</v>
      </c>
      <c r="J84" s="49">
        <v>0</v>
      </c>
      <c r="K84" s="49">
        <v>0</v>
      </c>
      <c r="L84" s="49">
        <v>0</v>
      </c>
      <c r="M84" s="49">
        <v>0</v>
      </c>
      <c r="N84" s="49">
        <v>0</v>
      </c>
      <c r="O84" s="49">
        <v>0</v>
      </c>
      <c r="P84" s="49">
        <v>0</v>
      </c>
      <c r="Q84" s="49">
        <v>0</v>
      </c>
      <c r="R84" s="49">
        <v>0</v>
      </c>
      <c r="S84" s="49">
        <v>0</v>
      </c>
      <c r="T84" s="49">
        <v>0</v>
      </c>
      <c r="U84" s="49">
        <v>0</v>
      </c>
      <c r="V84" s="49">
        <v>0</v>
      </c>
      <c r="W84" s="49">
        <v>0</v>
      </c>
      <c r="X84" s="49">
        <v>0</v>
      </c>
      <c r="Y84" s="49">
        <v>0</v>
      </c>
      <c r="Z84" s="49">
        <v>0</v>
      </c>
      <c r="AA84" s="49">
        <v>0</v>
      </c>
      <c r="AB84" s="49">
        <v>0</v>
      </c>
    </row>
    <row r="85" spans="1:28" ht="22.5" customHeight="1">
      <c r="A85" s="102" t="s">
        <v>330</v>
      </c>
      <c r="B85" s="103">
        <v>18009129793</v>
      </c>
      <c r="C85" s="106">
        <v>45107</v>
      </c>
      <c r="D85" s="104" t="s">
        <v>296</v>
      </c>
      <c r="E85" s="49">
        <v>23</v>
      </c>
      <c r="F85" s="49">
        <v>0</v>
      </c>
      <c r="G85" s="49">
        <v>22</v>
      </c>
      <c r="H85" s="49">
        <v>12</v>
      </c>
      <c r="I85" s="49">
        <v>0</v>
      </c>
      <c r="J85" s="49">
        <v>2</v>
      </c>
      <c r="K85" s="49">
        <v>10</v>
      </c>
      <c r="L85" s="49">
        <v>11</v>
      </c>
      <c r="M85" s="49">
        <v>-2</v>
      </c>
      <c r="N85" s="49">
        <v>0</v>
      </c>
      <c r="O85" s="49">
        <v>0</v>
      </c>
      <c r="P85" s="49">
        <v>11</v>
      </c>
      <c r="Q85" s="49">
        <v>0</v>
      </c>
      <c r="R85" s="49">
        <v>11</v>
      </c>
      <c r="S85" s="49">
        <v>2</v>
      </c>
      <c r="T85" s="49">
        <v>1</v>
      </c>
      <c r="U85" s="49">
        <v>0</v>
      </c>
      <c r="V85" s="49">
        <v>3</v>
      </c>
      <c r="W85" s="49">
        <v>0</v>
      </c>
      <c r="X85" s="49">
        <v>0</v>
      </c>
      <c r="Y85" s="49">
        <v>1</v>
      </c>
      <c r="Z85" s="49">
        <v>0</v>
      </c>
      <c r="AA85" s="49">
        <v>-7</v>
      </c>
      <c r="AB85" s="49">
        <v>-3</v>
      </c>
    </row>
    <row r="86" spans="1:28" ht="22.5" customHeight="1">
      <c r="A86" s="102" t="s">
        <v>234</v>
      </c>
      <c r="B86" s="103">
        <v>72060237774</v>
      </c>
      <c r="C86" s="106">
        <v>45107</v>
      </c>
      <c r="D86" s="104" t="s">
        <v>302</v>
      </c>
      <c r="E86" s="49">
        <v>144</v>
      </c>
      <c r="F86" s="49">
        <v>48</v>
      </c>
      <c r="G86" s="49">
        <v>96</v>
      </c>
      <c r="H86" s="49">
        <v>52</v>
      </c>
      <c r="I86" s="49">
        <v>-1</v>
      </c>
      <c r="J86" s="49">
        <v>9</v>
      </c>
      <c r="K86" s="49">
        <v>45</v>
      </c>
      <c r="L86" s="49">
        <v>81</v>
      </c>
      <c r="M86" s="49">
        <v>-36</v>
      </c>
      <c r="N86" s="49">
        <v>45</v>
      </c>
      <c r="O86" s="49">
        <v>20</v>
      </c>
      <c r="P86" s="49">
        <v>18</v>
      </c>
      <c r="Q86" s="49">
        <v>36</v>
      </c>
      <c r="R86" s="49">
        <v>79</v>
      </c>
      <c r="S86" s="49">
        <v>-28</v>
      </c>
      <c r="T86" s="49">
        <v>4</v>
      </c>
      <c r="U86" s="49">
        <v>0</v>
      </c>
      <c r="V86" s="49">
        <v>-23</v>
      </c>
      <c r="W86" s="49">
        <v>4</v>
      </c>
      <c r="X86" s="49">
        <v>0</v>
      </c>
      <c r="Y86" s="49">
        <v>22</v>
      </c>
      <c r="Z86" s="49">
        <v>6</v>
      </c>
      <c r="AA86" s="49">
        <v>8</v>
      </c>
      <c r="AB86" s="49">
        <v>6</v>
      </c>
    </row>
    <row r="87" spans="1:28" ht="22.5" customHeight="1">
      <c r="A87" s="102" t="s">
        <v>234</v>
      </c>
      <c r="B87" s="103">
        <v>72060237774</v>
      </c>
      <c r="C87" s="106">
        <v>45107</v>
      </c>
      <c r="D87" s="104" t="s">
        <v>303</v>
      </c>
      <c r="E87" s="49">
        <v>0</v>
      </c>
      <c r="F87" s="49">
        <v>0</v>
      </c>
      <c r="G87" s="49">
        <v>0</v>
      </c>
      <c r="H87" s="49">
        <v>0</v>
      </c>
      <c r="I87" s="49">
        <v>0</v>
      </c>
      <c r="J87" s="49">
        <v>0</v>
      </c>
      <c r="K87" s="49">
        <v>0</v>
      </c>
      <c r="L87" s="49">
        <v>0</v>
      </c>
      <c r="M87" s="49">
        <v>0</v>
      </c>
      <c r="N87" s="49">
        <v>0</v>
      </c>
      <c r="O87" s="49">
        <v>0</v>
      </c>
      <c r="P87" s="49">
        <v>0</v>
      </c>
      <c r="Q87" s="49">
        <v>0</v>
      </c>
      <c r="R87" s="49">
        <v>0</v>
      </c>
      <c r="S87" s="49">
        <v>0</v>
      </c>
      <c r="T87" s="49">
        <v>0</v>
      </c>
      <c r="U87" s="49">
        <v>0</v>
      </c>
      <c r="V87" s="49">
        <v>0</v>
      </c>
      <c r="W87" s="49">
        <v>0</v>
      </c>
      <c r="X87" s="49">
        <v>0</v>
      </c>
      <c r="Y87" s="49">
        <v>0</v>
      </c>
      <c r="Z87" s="49">
        <v>0</v>
      </c>
      <c r="AA87" s="49">
        <v>0</v>
      </c>
      <c r="AB87" s="49">
        <v>0</v>
      </c>
    </row>
    <row r="88" spans="1:28" ht="22.5" customHeight="1">
      <c r="A88" s="102" t="s">
        <v>234</v>
      </c>
      <c r="B88" s="103">
        <v>72060237774</v>
      </c>
      <c r="C88" s="106">
        <v>45107</v>
      </c>
      <c r="D88" s="104" t="s">
        <v>304</v>
      </c>
      <c r="E88" s="49">
        <v>0</v>
      </c>
      <c r="F88" s="49">
        <v>0</v>
      </c>
      <c r="G88" s="49">
        <v>0</v>
      </c>
      <c r="H88" s="49">
        <v>0</v>
      </c>
      <c r="I88" s="49">
        <v>0</v>
      </c>
      <c r="J88" s="49">
        <v>0</v>
      </c>
      <c r="K88" s="49">
        <v>0</v>
      </c>
      <c r="L88" s="49">
        <v>0</v>
      </c>
      <c r="M88" s="49">
        <v>0</v>
      </c>
      <c r="N88" s="49">
        <v>0</v>
      </c>
      <c r="O88" s="49">
        <v>0</v>
      </c>
      <c r="P88" s="49">
        <v>0</v>
      </c>
      <c r="Q88" s="49">
        <v>0</v>
      </c>
      <c r="R88" s="49">
        <v>0</v>
      </c>
      <c r="S88" s="49">
        <v>0</v>
      </c>
      <c r="T88" s="49">
        <v>0</v>
      </c>
      <c r="U88" s="49">
        <v>0</v>
      </c>
      <c r="V88" s="49">
        <v>0</v>
      </c>
      <c r="W88" s="49">
        <v>0</v>
      </c>
      <c r="X88" s="49">
        <v>0</v>
      </c>
      <c r="Y88" s="49">
        <v>0</v>
      </c>
      <c r="Z88" s="49">
        <v>0</v>
      </c>
      <c r="AA88" s="49">
        <v>0</v>
      </c>
      <c r="AB88" s="49">
        <v>0</v>
      </c>
    </row>
    <row r="89" spans="1:28" ht="22.5" customHeight="1">
      <c r="A89" s="102" t="s">
        <v>234</v>
      </c>
      <c r="B89" s="103">
        <v>72060237774</v>
      </c>
      <c r="C89" s="106">
        <v>45107</v>
      </c>
      <c r="D89" s="104" t="s">
        <v>305</v>
      </c>
      <c r="E89" s="49">
        <v>0</v>
      </c>
      <c r="F89" s="49">
        <v>0</v>
      </c>
      <c r="G89" s="49">
        <v>0</v>
      </c>
      <c r="H89" s="49">
        <v>0</v>
      </c>
      <c r="I89" s="49">
        <v>0</v>
      </c>
      <c r="J89" s="49">
        <v>0</v>
      </c>
      <c r="K89" s="49">
        <v>0</v>
      </c>
      <c r="L89" s="49">
        <v>0</v>
      </c>
      <c r="M89" s="49">
        <v>0</v>
      </c>
      <c r="N89" s="49">
        <v>0</v>
      </c>
      <c r="O89" s="49">
        <v>0</v>
      </c>
      <c r="P89" s="49">
        <v>0</v>
      </c>
      <c r="Q89" s="49">
        <v>0</v>
      </c>
      <c r="R89" s="49">
        <v>0</v>
      </c>
      <c r="S89" s="49">
        <v>0</v>
      </c>
      <c r="T89" s="49">
        <v>0</v>
      </c>
      <c r="U89" s="49">
        <v>0</v>
      </c>
      <c r="V89" s="49">
        <v>0</v>
      </c>
      <c r="W89" s="49">
        <v>0</v>
      </c>
      <c r="X89" s="49">
        <v>0</v>
      </c>
      <c r="Y89" s="49">
        <v>0</v>
      </c>
      <c r="Z89" s="49">
        <v>0</v>
      </c>
      <c r="AA89" s="49">
        <v>0</v>
      </c>
      <c r="AB89" s="49">
        <v>0</v>
      </c>
    </row>
    <row r="90" spans="1:28" ht="22.5" customHeight="1">
      <c r="A90" s="102" t="s">
        <v>234</v>
      </c>
      <c r="B90" s="103">
        <v>72060237774</v>
      </c>
      <c r="C90" s="106">
        <v>45107</v>
      </c>
      <c r="D90" s="104" t="s">
        <v>306</v>
      </c>
      <c r="E90" s="49">
        <v>0</v>
      </c>
      <c r="F90" s="49">
        <v>0</v>
      </c>
      <c r="G90" s="49">
        <v>0</v>
      </c>
      <c r="H90" s="49">
        <v>0</v>
      </c>
      <c r="I90" s="49">
        <v>0</v>
      </c>
      <c r="J90" s="49">
        <v>0</v>
      </c>
      <c r="K90" s="49">
        <v>0</v>
      </c>
      <c r="L90" s="49">
        <v>0</v>
      </c>
      <c r="M90" s="49">
        <v>0</v>
      </c>
      <c r="N90" s="49">
        <v>0</v>
      </c>
      <c r="O90" s="49">
        <v>0</v>
      </c>
      <c r="P90" s="49">
        <v>0</v>
      </c>
      <c r="Q90" s="49">
        <v>0</v>
      </c>
      <c r="R90" s="49">
        <v>0</v>
      </c>
      <c r="S90" s="49">
        <v>0</v>
      </c>
      <c r="T90" s="49">
        <v>0</v>
      </c>
      <c r="U90" s="49">
        <v>0</v>
      </c>
      <c r="V90" s="49">
        <v>0</v>
      </c>
      <c r="W90" s="49">
        <v>0</v>
      </c>
      <c r="X90" s="49">
        <v>0</v>
      </c>
      <c r="Y90" s="49">
        <v>0</v>
      </c>
      <c r="Z90" s="49">
        <v>0</v>
      </c>
      <c r="AA90" s="49">
        <v>0</v>
      </c>
      <c r="AB90" s="49">
        <v>0</v>
      </c>
    </row>
    <row r="91" spans="1:28" ht="22.5" customHeight="1">
      <c r="A91" s="102" t="s">
        <v>234</v>
      </c>
      <c r="B91" s="103">
        <v>72060237774</v>
      </c>
      <c r="C91" s="106">
        <v>45107</v>
      </c>
      <c r="D91" s="104" t="s">
        <v>307</v>
      </c>
      <c r="E91" s="49">
        <v>0</v>
      </c>
      <c r="F91" s="49">
        <v>0</v>
      </c>
      <c r="G91" s="49">
        <v>0</v>
      </c>
      <c r="H91" s="49">
        <v>0</v>
      </c>
      <c r="I91" s="49">
        <v>0</v>
      </c>
      <c r="J91" s="49">
        <v>0</v>
      </c>
      <c r="K91" s="49">
        <v>0</v>
      </c>
      <c r="L91" s="49">
        <v>0</v>
      </c>
      <c r="M91" s="49">
        <v>0</v>
      </c>
      <c r="N91" s="49">
        <v>0</v>
      </c>
      <c r="O91" s="49">
        <v>0</v>
      </c>
      <c r="P91" s="49">
        <v>0</v>
      </c>
      <c r="Q91" s="49">
        <v>0</v>
      </c>
      <c r="R91" s="49">
        <v>0</v>
      </c>
      <c r="S91" s="49">
        <v>0</v>
      </c>
      <c r="T91" s="49">
        <v>0</v>
      </c>
      <c r="U91" s="49">
        <v>0</v>
      </c>
      <c r="V91" s="49">
        <v>0</v>
      </c>
      <c r="W91" s="49">
        <v>0</v>
      </c>
      <c r="X91" s="49">
        <v>0</v>
      </c>
      <c r="Y91" s="49">
        <v>0</v>
      </c>
      <c r="Z91" s="49">
        <v>0</v>
      </c>
      <c r="AA91" s="49">
        <v>0</v>
      </c>
      <c r="AB91" s="49">
        <v>0</v>
      </c>
    </row>
    <row r="92" spans="1:28" ht="22.5" customHeight="1">
      <c r="A92" s="102" t="s">
        <v>234</v>
      </c>
      <c r="B92" s="103">
        <v>72060237774</v>
      </c>
      <c r="C92" s="106">
        <v>45107</v>
      </c>
      <c r="D92" s="104" t="s">
        <v>308</v>
      </c>
      <c r="E92" s="49">
        <v>0</v>
      </c>
      <c r="F92" s="49">
        <v>0</v>
      </c>
      <c r="G92" s="49">
        <v>0</v>
      </c>
      <c r="H92" s="49">
        <v>0</v>
      </c>
      <c r="I92" s="49">
        <v>0</v>
      </c>
      <c r="J92" s="49">
        <v>0</v>
      </c>
      <c r="K92" s="49">
        <v>0</v>
      </c>
      <c r="L92" s="49">
        <v>0</v>
      </c>
      <c r="M92" s="49">
        <v>0</v>
      </c>
      <c r="N92" s="49">
        <v>0</v>
      </c>
      <c r="O92" s="49">
        <v>0</v>
      </c>
      <c r="P92" s="49">
        <v>0</v>
      </c>
      <c r="Q92" s="49">
        <v>0</v>
      </c>
      <c r="R92" s="49">
        <v>0</v>
      </c>
      <c r="S92" s="49">
        <v>0</v>
      </c>
      <c r="T92" s="49">
        <v>0</v>
      </c>
      <c r="U92" s="49">
        <v>0</v>
      </c>
      <c r="V92" s="49">
        <v>0</v>
      </c>
      <c r="W92" s="49">
        <v>0</v>
      </c>
      <c r="X92" s="49">
        <v>0</v>
      </c>
      <c r="Y92" s="49">
        <v>0</v>
      </c>
      <c r="Z92" s="49">
        <v>0</v>
      </c>
      <c r="AA92" s="49">
        <v>0</v>
      </c>
      <c r="AB92" s="49">
        <v>0</v>
      </c>
    </row>
    <row r="93" spans="1:28" ht="22.5" customHeight="1">
      <c r="A93" s="102" t="s">
        <v>234</v>
      </c>
      <c r="B93" s="103">
        <v>72060237774</v>
      </c>
      <c r="C93" s="106">
        <v>45107</v>
      </c>
      <c r="D93" s="104" t="s">
        <v>309</v>
      </c>
      <c r="E93" s="49">
        <v>0</v>
      </c>
      <c r="F93" s="49">
        <v>0</v>
      </c>
      <c r="G93" s="49">
        <v>0</v>
      </c>
      <c r="H93" s="49">
        <v>0</v>
      </c>
      <c r="I93" s="49">
        <v>0</v>
      </c>
      <c r="J93" s="49">
        <v>0</v>
      </c>
      <c r="K93" s="49">
        <v>0</v>
      </c>
      <c r="L93" s="49">
        <v>0</v>
      </c>
      <c r="M93" s="49">
        <v>0</v>
      </c>
      <c r="N93" s="49">
        <v>0</v>
      </c>
      <c r="O93" s="49">
        <v>0</v>
      </c>
      <c r="P93" s="49">
        <v>0</v>
      </c>
      <c r="Q93" s="49">
        <v>0</v>
      </c>
      <c r="R93" s="49">
        <v>0</v>
      </c>
      <c r="S93" s="49">
        <v>0</v>
      </c>
      <c r="T93" s="49">
        <v>0</v>
      </c>
      <c r="U93" s="49">
        <v>0</v>
      </c>
      <c r="V93" s="49">
        <v>0</v>
      </c>
      <c r="W93" s="49">
        <v>0</v>
      </c>
      <c r="X93" s="49">
        <v>0</v>
      </c>
      <c r="Y93" s="49">
        <v>0</v>
      </c>
      <c r="Z93" s="49">
        <v>0</v>
      </c>
      <c r="AA93" s="49">
        <v>0</v>
      </c>
      <c r="AB93" s="49">
        <v>0</v>
      </c>
    </row>
    <row r="94" spans="1:28" ht="22.5" customHeight="1">
      <c r="A94" s="102" t="s">
        <v>234</v>
      </c>
      <c r="B94" s="103">
        <v>72060237774</v>
      </c>
      <c r="C94" s="106">
        <v>45107</v>
      </c>
      <c r="D94" s="104" t="s">
        <v>310</v>
      </c>
      <c r="E94" s="49">
        <v>0</v>
      </c>
      <c r="F94" s="49">
        <v>0</v>
      </c>
      <c r="G94" s="49">
        <v>0</v>
      </c>
      <c r="H94" s="49">
        <v>0</v>
      </c>
      <c r="I94" s="49">
        <v>0</v>
      </c>
      <c r="J94" s="49">
        <v>0</v>
      </c>
      <c r="K94" s="49">
        <v>0</v>
      </c>
      <c r="L94" s="49">
        <v>0</v>
      </c>
      <c r="M94" s="49">
        <v>0</v>
      </c>
      <c r="N94" s="49">
        <v>0</v>
      </c>
      <c r="O94" s="49">
        <v>0</v>
      </c>
      <c r="P94" s="49">
        <v>0</v>
      </c>
      <c r="Q94" s="49">
        <v>0</v>
      </c>
      <c r="R94" s="49">
        <v>0</v>
      </c>
      <c r="S94" s="49">
        <v>0</v>
      </c>
      <c r="T94" s="49">
        <v>0</v>
      </c>
      <c r="U94" s="49">
        <v>0</v>
      </c>
      <c r="V94" s="49">
        <v>0</v>
      </c>
      <c r="W94" s="49">
        <v>0</v>
      </c>
      <c r="X94" s="49">
        <v>0</v>
      </c>
      <c r="Y94" s="49">
        <v>0</v>
      </c>
      <c r="Z94" s="49">
        <v>0</v>
      </c>
      <c r="AA94" s="49">
        <v>0</v>
      </c>
      <c r="AB94" s="49">
        <v>0</v>
      </c>
    </row>
    <row r="95" spans="1:28" ht="22.5" customHeight="1">
      <c r="A95" s="102" t="s">
        <v>234</v>
      </c>
      <c r="B95" s="103">
        <v>72060237774</v>
      </c>
      <c r="C95" s="106">
        <v>45107</v>
      </c>
      <c r="D95" s="104" t="s">
        <v>296</v>
      </c>
      <c r="E95" s="49">
        <v>144</v>
      </c>
      <c r="F95" s="49">
        <v>48</v>
      </c>
      <c r="G95" s="49">
        <v>96</v>
      </c>
      <c r="H95" s="49">
        <v>52</v>
      </c>
      <c r="I95" s="49">
        <v>-1</v>
      </c>
      <c r="J95" s="49">
        <v>9</v>
      </c>
      <c r="K95" s="49">
        <v>45</v>
      </c>
      <c r="L95" s="49">
        <v>81</v>
      </c>
      <c r="M95" s="49">
        <v>-36</v>
      </c>
      <c r="N95" s="49">
        <v>45</v>
      </c>
      <c r="O95" s="49">
        <v>20</v>
      </c>
      <c r="P95" s="49">
        <v>18</v>
      </c>
      <c r="Q95" s="49">
        <v>36</v>
      </c>
      <c r="R95" s="49">
        <v>79</v>
      </c>
      <c r="S95" s="49">
        <v>-28</v>
      </c>
      <c r="T95" s="49">
        <v>4</v>
      </c>
      <c r="U95" s="49">
        <v>0</v>
      </c>
      <c r="V95" s="49">
        <v>-23</v>
      </c>
      <c r="W95" s="49">
        <v>4</v>
      </c>
      <c r="X95" s="49">
        <v>0</v>
      </c>
      <c r="Y95" s="49">
        <v>22</v>
      </c>
      <c r="Z95" s="49">
        <v>6</v>
      </c>
      <c r="AA95" s="49">
        <v>8</v>
      </c>
      <c r="AB95" s="49">
        <v>6</v>
      </c>
    </row>
    <row r="96" spans="1:28" ht="22.5" customHeight="1">
      <c r="A96" s="102" t="s">
        <v>335</v>
      </c>
      <c r="B96" s="103">
        <v>37619174926</v>
      </c>
      <c r="C96" s="106">
        <v>45107</v>
      </c>
      <c r="D96" s="104" t="s">
        <v>302</v>
      </c>
      <c r="E96" s="49">
        <v>8</v>
      </c>
      <c r="F96" s="49">
        <v>0</v>
      </c>
      <c r="G96" s="49">
        <v>8</v>
      </c>
      <c r="H96" s="49">
        <v>2</v>
      </c>
      <c r="I96" s="49">
        <v>0</v>
      </c>
      <c r="J96" s="49">
        <v>0</v>
      </c>
      <c r="K96" s="49">
        <v>2</v>
      </c>
      <c r="L96" s="49">
        <v>2</v>
      </c>
      <c r="M96" s="49">
        <v>0</v>
      </c>
      <c r="N96" s="49">
        <v>0</v>
      </c>
      <c r="O96" s="49">
        <v>0</v>
      </c>
      <c r="P96" s="49">
        <v>1</v>
      </c>
      <c r="Q96" s="49">
        <v>0</v>
      </c>
      <c r="R96" s="49">
        <v>1</v>
      </c>
      <c r="S96" s="49">
        <v>5</v>
      </c>
      <c r="T96" s="49">
        <v>0</v>
      </c>
      <c r="U96" s="49">
        <v>0</v>
      </c>
      <c r="V96" s="49">
        <v>5</v>
      </c>
      <c r="W96" s="49">
        <v>19</v>
      </c>
      <c r="X96" s="49">
        <v>75</v>
      </c>
      <c r="Y96" s="49">
        <v>0</v>
      </c>
      <c r="Z96" s="49">
        <v>1</v>
      </c>
      <c r="AA96" s="49">
        <v>0</v>
      </c>
      <c r="AB96" s="49">
        <v>-52</v>
      </c>
    </row>
    <row r="97" spans="1:28" ht="22.5" customHeight="1">
      <c r="A97" s="102" t="s">
        <v>335</v>
      </c>
      <c r="B97" s="103">
        <v>37619174926</v>
      </c>
      <c r="C97" s="106">
        <v>45107</v>
      </c>
      <c r="D97" s="104" t="s">
        <v>303</v>
      </c>
      <c r="E97" s="49">
        <v>0</v>
      </c>
      <c r="F97" s="49">
        <v>0</v>
      </c>
      <c r="G97" s="49">
        <v>0</v>
      </c>
      <c r="H97" s="49">
        <v>0</v>
      </c>
      <c r="I97" s="49">
        <v>0</v>
      </c>
      <c r="J97" s="49">
        <v>0</v>
      </c>
      <c r="K97" s="49">
        <v>0</v>
      </c>
      <c r="L97" s="49">
        <v>0</v>
      </c>
      <c r="M97" s="49">
        <v>0</v>
      </c>
      <c r="N97" s="49">
        <v>0</v>
      </c>
      <c r="O97" s="49">
        <v>0</v>
      </c>
      <c r="P97" s="49">
        <v>0</v>
      </c>
      <c r="Q97" s="49">
        <v>0</v>
      </c>
      <c r="R97" s="49">
        <v>0</v>
      </c>
      <c r="S97" s="49">
        <v>0</v>
      </c>
      <c r="T97" s="49">
        <v>0</v>
      </c>
      <c r="U97" s="49">
        <v>0</v>
      </c>
      <c r="V97" s="49">
        <v>0</v>
      </c>
      <c r="W97" s="49">
        <v>0</v>
      </c>
      <c r="X97" s="49">
        <v>0</v>
      </c>
      <c r="Y97" s="49">
        <v>0</v>
      </c>
      <c r="Z97" s="49">
        <v>0</v>
      </c>
      <c r="AA97" s="49">
        <v>0</v>
      </c>
      <c r="AB97" s="49">
        <v>0</v>
      </c>
    </row>
    <row r="98" spans="1:28" ht="22.5" customHeight="1">
      <c r="A98" s="102" t="s">
        <v>335</v>
      </c>
      <c r="B98" s="103">
        <v>37619174926</v>
      </c>
      <c r="C98" s="106">
        <v>45107</v>
      </c>
      <c r="D98" s="104" t="s">
        <v>304</v>
      </c>
      <c r="E98" s="49">
        <v>0</v>
      </c>
      <c r="F98" s="49">
        <v>0</v>
      </c>
      <c r="G98" s="49">
        <v>0</v>
      </c>
      <c r="H98" s="49">
        <v>0</v>
      </c>
      <c r="I98" s="49">
        <v>0</v>
      </c>
      <c r="J98" s="49">
        <v>0</v>
      </c>
      <c r="K98" s="49">
        <v>0</v>
      </c>
      <c r="L98" s="49">
        <v>0</v>
      </c>
      <c r="M98" s="49">
        <v>0</v>
      </c>
      <c r="N98" s="49">
        <v>0</v>
      </c>
      <c r="O98" s="49">
        <v>0</v>
      </c>
      <c r="P98" s="49">
        <v>0</v>
      </c>
      <c r="Q98" s="49">
        <v>0</v>
      </c>
      <c r="R98" s="49">
        <v>0</v>
      </c>
      <c r="S98" s="49">
        <v>0</v>
      </c>
      <c r="T98" s="49">
        <v>0</v>
      </c>
      <c r="U98" s="49">
        <v>0</v>
      </c>
      <c r="V98" s="49">
        <v>0</v>
      </c>
      <c r="W98" s="49">
        <v>0</v>
      </c>
      <c r="X98" s="49">
        <v>0</v>
      </c>
      <c r="Y98" s="49">
        <v>0</v>
      </c>
      <c r="Z98" s="49">
        <v>0</v>
      </c>
      <c r="AA98" s="49">
        <v>0</v>
      </c>
      <c r="AB98" s="49">
        <v>0</v>
      </c>
    </row>
    <row r="99" spans="1:28" ht="22.5" customHeight="1">
      <c r="A99" s="102" t="s">
        <v>335</v>
      </c>
      <c r="B99" s="103">
        <v>37619174926</v>
      </c>
      <c r="C99" s="106">
        <v>45107</v>
      </c>
      <c r="D99" s="104" t="s">
        <v>305</v>
      </c>
      <c r="E99" s="49">
        <v>0</v>
      </c>
      <c r="F99" s="49">
        <v>0</v>
      </c>
      <c r="G99" s="49">
        <v>0</v>
      </c>
      <c r="H99" s="49">
        <v>0</v>
      </c>
      <c r="I99" s="49">
        <v>0</v>
      </c>
      <c r="J99" s="49">
        <v>0</v>
      </c>
      <c r="K99" s="49">
        <v>0</v>
      </c>
      <c r="L99" s="49">
        <v>0</v>
      </c>
      <c r="M99" s="49">
        <v>0</v>
      </c>
      <c r="N99" s="49">
        <v>0</v>
      </c>
      <c r="O99" s="49">
        <v>0</v>
      </c>
      <c r="P99" s="49">
        <v>0</v>
      </c>
      <c r="Q99" s="49">
        <v>0</v>
      </c>
      <c r="R99" s="49">
        <v>0</v>
      </c>
      <c r="S99" s="49">
        <v>0</v>
      </c>
      <c r="T99" s="49">
        <v>0</v>
      </c>
      <c r="U99" s="49">
        <v>0</v>
      </c>
      <c r="V99" s="49">
        <v>0</v>
      </c>
      <c r="W99" s="49">
        <v>0</v>
      </c>
      <c r="X99" s="49">
        <v>0</v>
      </c>
      <c r="Y99" s="49">
        <v>0</v>
      </c>
      <c r="Z99" s="49">
        <v>0</v>
      </c>
      <c r="AA99" s="49">
        <v>0</v>
      </c>
      <c r="AB99" s="49">
        <v>0</v>
      </c>
    </row>
    <row r="100" spans="1:28" ht="22.5" customHeight="1">
      <c r="A100" s="102" t="s">
        <v>335</v>
      </c>
      <c r="B100" s="103">
        <v>37619174926</v>
      </c>
      <c r="C100" s="106">
        <v>45107</v>
      </c>
      <c r="D100" s="104" t="s">
        <v>306</v>
      </c>
      <c r="E100" s="49">
        <v>0</v>
      </c>
      <c r="F100" s="49">
        <v>0</v>
      </c>
      <c r="G100" s="49">
        <v>0</v>
      </c>
      <c r="H100" s="49">
        <v>0</v>
      </c>
      <c r="I100" s="49">
        <v>0</v>
      </c>
      <c r="J100" s="49">
        <v>0</v>
      </c>
      <c r="K100" s="49">
        <v>0</v>
      </c>
      <c r="L100" s="49">
        <v>0</v>
      </c>
      <c r="M100" s="49">
        <v>0</v>
      </c>
      <c r="N100" s="49">
        <v>0</v>
      </c>
      <c r="O100" s="49">
        <v>0</v>
      </c>
      <c r="P100" s="49">
        <v>0</v>
      </c>
      <c r="Q100" s="49">
        <v>0</v>
      </c>
      <c r="R100" s="49">
        <v>0</v>
      </c>
      <c r="S100" s="49">
        <v>0</v>
      </c>
      <c r="T100" s="49">
        <v>0</v>
      </c>
      <c r="U100" s="49">
        <v>0</v>
      </c>
      <c r="V100" s="49">
        <v>0</v>
      </c>
      <c r="W100" s="49">
        <v>0</v>
      </c>
      <c r="X100" s="49">
        <v>0</v>
      </c>
      <c r="Y100" s="49">
        <v>0</v>
      </c>
      <c r="Z100" s="49">
        <v>0</v>
      </c>
      <c r="AA100" s="49">
        <v>0</v>
      </c>
      <c r="AB100" s="49">
        <v>0</v>
      </c>
    </row>
    <row r="101" spans="1:28" ht="22.5" customHeight="1">
      <c r="A101" s="102" t="s">
        <v>335</v>
      </c>
      <c r="B101" s="103">
        <v>37619174926</v>
      </c>
      <c r="C101" s="106">
        <v>45107</v>
      </c>
      <c r="D101" s="104" t="s">
        <v>307</v>
      </c>
      <c r="E101" s="49">
        <v>0</v>
      </c>
      <c r="F101" s="49">
        <v>0</v>
      </c>
      <c r="G101" s="49">
        <v>0</v>
      </c>
      <c r="H101" s="49">
        <v>0</v>
      </c>
      <c r="I101" s="49">
        <v>0</v>
      </c>
      <c r="J101" s="49">
        <v>0</v>
      </c>
      <c r="K101" s="49">
        <v>0</v>
      </c>
      <c r="L101" s="49">
        <v>0</v>
      </c>
      <c r="M101" s="49">
        <v>0</v>
      </c>
      <c r="N101" s="49">
        <v>0</v>
      </c>
      <c r="O101" s="49">
        <v>0</v>
      </c>
      <c r="P101" s="49">
        <v>0</v>
      </c>
      <c r="Q101" s="49">
        <v>0</v>
      </c>
      <c r="R101" s="49">
        <v>0</v>
      </c>
      <c r="S101" s="49">
        <v>0</v>
      </c>
      <c r="T101" s="49">
        <v>0</v>
      </c>
      <c r="U101" s="49">
        <v>0</v>
      </c>
      <c r="V101" s="49">
        <v>0</v>
      </c>
      <c r="W101" s="49">
        <v>0</v>
      </c>
      <c r="X101" s="49">
        <v>0</v>
      </c>
      <c r="Y101" s="49">
        <v>0</v>
      </c>
      <c r="Z101" s="49">
        <v>0</v>
      </c>
      <c r="AA101" s="49">
        <v>0</v>
      </c>
      <c r="AB101" s="49">
        <v>0</v>
      </c>
    </row>
    <row r="102" spans="1:28" ht="22.5" customHeight="1">
      <c r="A102" s="102" t="s">
        <v>335</v>
      </c>
      <c r="B102" s="103">
        <v>37619174926</v>
      </c>
      <c r="C102" s="106">
        <v>45107</v>
      </c>
      <c r="D102" s="104" t="s">
        <v>308</v>
      </c>
      <c r="E102" s="49">
        <v>0</v>
      </c>
      <c r="F102" s="49">
        <v>0</v>
      </c>
      <c r="G102" s="49">
        <v>0</v>
      </c>
      <c r="H102" s="49">
        <v>0</v>
      </c>
      <c r="I102" s="49">
        <v>0</v>
      </c>
      <c r="J102" s="49">
        <v>0</v>
      </c>
      <c r="K102" s="49">
        <v>0</v>
      </c>
      <c r="L102" s="49">
        <v>0</v>
      </c>
      <c r="M102" s="49">
        <v>0</v>
      </c>
      <c r="N102" s="49">
        <v>0</v>
      </c>
      <c r="O102" s="49">
        <v>0</v>
      </c>
      <c r="P102" s="49">
        <v>0</v>
      </c>
      <c r="Q102" s="49">
        <v>0</v>
      </c>
      <c r="R102" s="49">
        <v>0</v>
      </c>
      <c r="S102" s="49">
        <v>0</v>
      </c>
      <c r="T102" s="49">
        <v>0</v>
      </c>
      <c r="U102" s="49">
        <v>0</v>
      </c>
      <c r="V102" s="49">
        <v>0</v>
      </c>
      <c r="W102" s="49">
        <v>0</v>
      </c>
      <c r="X102" s="49">
        <v>0</v>
      </c>
      <c r="Y102" s="49">
        <v>0</v>
      </c>
      <c r="Z102" s="49">
        <v>0</v>
      </c>
      <c r="AA102" s="49">
        <v>0</v>
      </c>
      <c r="AB102" s="49">
        <v>0</v>
      </c>
    </row>
    <row r="103" spans="1:28" ht="22.5" customHeight="1">
      <c r="A103" s="102" t="s">
        <v>335</v>
      </c>
      <c r="B103" s="103">
        <v>37619174926</v>
      </c>
      <c r="C103" s="106">
        <v>45107</v>
      </c>
      <c r="D103" s="104" t="s">
        <v>309</v>
      </c>
      <c r="E103" s="49">
        <v>0</v>
      </c>
      <c r="F103" s="49">
        <v>0</v>
      </c>
      <c r="G103" s="49">
        <v>0</v>
      </c>
      <c r="H103" s="49">
        <v>0</v>
      </c>
      <c r="I103" s="49">
        <v>0</v>
      </c>
      <c r="J103" s="49">
        <v>0</v>
      </c>
      <c r="K103" s="49">
        <v>0</v>
      </c>
      <c r="L103" s="49">
        <v>0</v>
      </c>
      <c r="M103" s="49">
        <v>0</v>
      </c>
      <c r="N103" s="49">
        <v>0</v>
      </c>
      <c r="O103" s="49">
        <v>0</v>
      </c>
      <c r="P103" s="49">
        <v>0</v>
      </c>
      <c r="Q103" s="49">
        <v>0</v>
      </c>
      <c r="R103" s="49">
        <v>0</v>
      </c>
      <c r="S103" s="49">
        <v>0</v>
      </c>
      <c r="T103" s="49">
        <v>0</v>
      </c>
      <c r="U103" s="49">
        <v>0</v>
      </c>
      <c r="V103" s="49">
        <v>0</v>
      </c>
      <c r="W103" s="49">
        <v>0</v>
      </c>
      <c r="X103" s="49">
        <v>0</v>
      </c>
      <c r="Y103" s="49">
        <v>0</v>
      </c>
      <c r="Z103" s="49">
        <v>0</v>
      </c>
      <c r="AA103" s="49">
        <v>0</v>
      </c>
      <c r="AB103" s="49">
        <v>0</v>
      </c>
    </row>
    <row r="104" spans="1:28" ht="22.5" customHeight="1">
      <c r="A104" s="102" t="s">
        <v>335</v>
      </c>
      <c r="B104" s="103">
        <v>37619174926</v>
      </c>
      <c r="C104" s="106">
        <v>45107</v>
      </c>
      <c r="D104" s="104" t="s">
        <v>310</v>
      </c>
      <c r="E104" s="49">
        <v>0</v>
      </c>
      <c r="F104" s="49">
        <v>0</v>
      </c>
      <c r="G104" s="49">
        <v>0</v>
      </c>
      <c r="H104" s="49">
        <v>0</v>
      </c>
      <c r="I104" s="49">
        <v>0</v>
      </c>
      <c r="J104" s="49">
        <v>0</v>
      </c>
      <c r="K104" s="49">
        <v>0</v>
      </c>
      <c r="L104" s="49">
        <v>0</v>
      </c>
      <c r="M104" s="49">
        <v>0</v>
      </c>
      <c r="N104" s="49">
        <v>0</v>
      </c>
      <c r="O104" s="49">
        <v>0</v>
      </c>
      <c r="P104" s="49">
        <v>0</v>
      </c>
      <c r="Q104" s="49">
        <v>0</v>
      </c>
      <c r="R104" s="49">
        <v>0</v>
      </c>
      <c r="S104" s="49">
        <v>0</v>
      </c>
      <c r="T104" s="49">
        <v>0</v>
      </c>
      <c r="U104" s="49">
        <v>0</v>
      </c>
      <c r="V104" s="49">
        <v>0</v>
      </c>
      <c r="W104" s="49">
        <v>0</v>
      </c>
      <c r="X104" s="49">
        <v>0</v>
      </c>
      <c r="Y104" s="49">
        <v>0</v>
      </c>
      <c r="Z104" s="49">
        <v>0</v>
      </c>
      <c r="AA104" s="49">
        <v>0</v>
      </c>
      <c r="AB104" s="49">
        <v>0</v>
      </c>
    </row>
    <row r="105" spans="1:28" ht="22.5" customHeight="1">
      <c r="A105" s="102" t="s">
        <v>335</v>
      </c>
      <c r="B105" s="103">
        <v>37619174926</v>
      </c>
      <c r="C105" s="106">
        <v>45107</v>
      </c>
      <c r="D105" s="104" t="s">
        <v>296</v>
      </c>
      <c r="E105" s="49">
        <v>8</v>
      </c>
      <c r="F105" s="49">
        <v>0</v>
      </c>
      <c r="G105" s="49">
        <v>8</v>
      </c>
      <c r="H105" s="49">
        <v>2</v>
      </c>
      <c r="I105" s="49">
        <v>0</v>
      </c>
      <c r="J105" s="49">
        <v>0</v>
      </c>
      <c r="K105" s="49">
        <v>2</v>
      </c>
      <c r="L105" s="49">
        <v>2</v>
      </c>
      <c r="M105" s="49">
        <v>0</v>
      </c>
      <c r="N105" s="49">
        <v>0</v>
      </c>
      <c r="O105" s="49">
        <v>0</v>
      </c>
      <c r="P105" s="49">
        <v>1</v>
      </c>
      <c r="Q105" s="49">
        <v>0</v>
      </c>
      <c r="R105" s="49">
        <v>1</v>
      </c>
      <c r="S105" s="49">
        <v>5</v>
      </c>
      <c r="T105" s="49">
        <v>0</v>
      </c>
      <c r="U105" s="49">
        <v>0</v>
      </c>
      <c r="V105" s="49">
        <v>5</v>
      </c>
      <c r="W105" s="49">
        <v>19</v>
      </c>
      <c r="X105" s="49">
        <v>75</v>
      </c>
      <c r="Y105" s="49">
        <v>0</v>
      </c>
      <c r="Z105" s="49">
        <v>1</v>
      </c>
      <c r="AA105" s="49">
        <v>0</v>
      </c>
      <c r="AB105" s="49">
        <v>-52</v>
      </c>
    </row>
    <row r="106" spans="1:28" ht="22.5" customHeight="1">
      <c r="A106" s="102" t="s">
        <v>339</v>
      </c>
      <c r="B106" s="103">
        <v>72154890730</v>
      </c>
      <c r="C106" s="106">
        <v>45107</v>
      </c>
      <c r="D106" s="104" t="s">
        <v>302</v>
      </c>
      <c r="E106" s="49">
        <v>211</v>
      </c>
      <c r="F106" s="49">
        <v>20</v>
      </c>
      <c r="G106" s="49">
        <v>191</v>
      </c>
      <c r="H106" s="49">
        <v>-42</v>
      </c>
      <c r="I106" s="49">
        <v>-1</v>
      </c>
      <c r="J106" s="49">
        <v>-2</v>
      </c>
      <c r="K106" s="49">
        <v>-40</v>
      </c>
      <c r="L106" s="49">
        <v>1</v>
      </c>
      <c r="M106" s="49">
        <v>-40</v>
      </c>
      <c r="N106" s="49">
        <v>14</v>
      </c>
      <c r="O106" s="49">
        <v>0</v>
      </c>
      <c r="P106" s="49">
        <v>0</v>
      </c>
      <c r="Q106" s="49">
        <v>36</v>
      </c>
      <c r="R106" s="49">
        <v>50</v>
      </c>
      <c r="S106" s="49">
        <v>181</v>
      </c>
      <c r="T106" s="49">
        <v>21</v>
      </c>
      <c r="U106" s="49">
        <v>1</v>
      </c>
      <c r="V106" s="49">
        <v>201</v>
      </c>
      <c r="W106" s="49">
        <v>48</v>
      </c>
      <c r="X106" s="49">
        <v>11</v>
      </c>
      <c r="Y106" s="49">
        <v>-2</v>
      </c>
      <c r="Z106" s="49">
        <v>71</v>
      </c>
      <c r="AA106" s="49">
        <v>0</v>
      </c>
      <c r="AB106" s="49">
        <v>164</v>
      </c>
    </row>
    <row r="107" spans="1:28" ht="22.5" customHeight="1">
      <c r="A107" s="102" t="s">
        <v>339</v>
      </c>
      <c r="B107" s="103">
        <v>72154890730</v>
      </c>
      <c r="C107" s="106">
        <v>45107</v>
      </c>
      <c r="D107" s="104" t="s">
        <v>303</v>
      </c>
      <c r="E107" s="49">
        <v>0</v>
      </c>
      <c r="F107" s="49">
        <v>0</v>
      </c>
      <c r="G107" s="49">
        <v>0</v>
      </c>
      <c r="H107" s="49">
        <v>0</v>
      </c>
      <c r="I107" s="49">
        <v>0</v>
      </c>
      <c r="J107" s="49">
        <v>0</v>
      </c>
      <c r="K107" s="49">
        <v>0</v>
      </c>
      <c r="L107" s="49">
        <v>0</v>
      </c>
      <c r="M107" s="49">
        <v>0</v>
      </c>
      <c r="N107" s="49">
        <v>0</v>
      </c>
      <c r="O107" s="49">
        <v>0</v>
      </c>
      <c r="P107" s="49">
        <v>0</v>
      </c>
      <c r="Q107" s="49">
        <v>0</v>
      </c>
      <c r="R107" s="49">
        <v>0</v>
      </c>
      <c r="S107" s="49">
        <v>0</v>
      </c>
      <c r="T107" s="49">
        <v>0</v>
      </c>
      <c r="U107" s="49">
        <v>0</v>
      </c>
      <c r="V107" s="49">
        <v>0</v>
      </c>
      <c r="W107" s="49">
        <v>0</v>
      </c>
      <c r="X107" s="49">
        <v>0</v>
      </c>
      <c r="Y107" s="49">
        <v>0</v>
      </c>
      <c r="Z107" s="49">
        <v>0</v>
      </c>
      <c r="AA107" s="49">
        <v>0</v>
      </c>
      <c r="AB107" s="49">
        <v>0</v>
      </c>
    </row>
    <row r="108" spans="1:28" ht="22.5" customHeight="1">
      <c r="A108" s="102" t="s">
        <v>339</v>
      </c>
      <c r="B108" s="103">
        <v>72154890730</v>
      </c>
      <c r="C108" s="106">
        <v>45107</v>
      </c>
      <c r="D108" s="104" t="s">
        <v>304</v>
      </c>
      <c r="E108" s="49">
        <v>0</v>
      </c>
      <c r="F108" s="49">
        <v>0</v>
      </c>
      <c r="G108" s="49">
        <v>0</v>
      </c>
      <c r="H108" s="49">
        <v>0</v>
      </c>
      <c r="I108" s="49">
        <v>0</v>
      </c>
      <c r="J108" s="49">
        <v>0</v>
      </c>
      <c r="K108" s="49">
        <v>0</v>
      </c>
      <c r="L108" s="49">
        <v>0</v>
      </c>
      <c r="M108" s="49">
        <v>0</v>
      </c>
      <c r="N108" s="49">
        <v>0</v>
      </c>
      <c r="O108" s="49">
        <v>0</v>
      </c>
      <c r="P108" s="49">
        <v>0</v>
      </c>
      <c r="Q108" s="49">
        <v>0</v>
      </c>
      <c r="R108" s="49">
        <v>0</v>
      </c>
      <c r="S108" s="49">
        <v>0</v>
      </c>
      <c r="T108" s="49">
        <v>0</v>
      </c>
      <c r="U108" s="49">
        <v>0</v>
      </c>
      <c r="V108" s="49">
        <v>0</v>
      </c>
      <c r="W108" s="49">
        <v>0</v>
      </c>
      <c r="X108" s="49">
        <v>0</v>
      </c>
      <c r="Y108" s="49">
        <v>0</v>
      </c>
      <c r="Z108" s="49">
        <v>0</v>
      </c>
      <c r="AA108" s="49">
        <v>0</v>
      </c>
      <c r="AB108" s="49">
        <v>0</v>
      </c>
    </row>
    <row r="109" spans="1:28" ht="22.5" customHeight="1">
      <c r="A109" s="102" t="s">
        <v>339</v>
      </c>
      <c r="B109" s="103">
        <v>72154890730</v>
      </c>
      <c r="C109" s="106">
        <v>45107</v>
      </c>
      <c r="D109" s="104" t="s">
        <v>305</v>
      </c>
      <c r="E109" s="49">
        <v>0</v>
      </c>
      <c r="F109" s="49">
        <v>0</v>
      </c>
      <c r="G109" s="49">
        <v>0</v>
      </c>
      <c r="H109" s="49">
        <v>0</v>
      </c>
      <c r="I109" s="49">
        <v>0</v>
      </c>
      <c r="J109" s="49">
        <v>0</v>
      </c>
      <c r="K109" s="49">
        <v>0</v>
      </c>
      <c r="L109" s="49">
        <v>0</v>
      </c>
      <c r="M109" s="49">
        <v>0</v>
      </c>
      <c r="N109" s="49">
        <v>0</v>
      </c>
      <c r="O109" s="49">
        <v>0</v>
      </c>
      <c r="P109" s="49">
        <v>0</v>
      </c>
      <c r="Q109" s="49">
        <v>0</v>
      </c>
      <c r="R109" s="49">
        <v>0</v>
      </c>
      <c r="S109" s="49">
        <v>0</v>
      </c>
      <c r="T109" s="49">
        <v>0</v>
      </c>
      <c r="U109" s="49">
        <v>0</v>
      </c>
      <c r="V109" s="49">
        <v>0</v>
      </c>
      <c r="W109" s="49">
        <v>0</v>
      </c>
      <c r="X109" s="49">
        <v>0</v>
      </c>
      <c r="Y109" s="49">
        <v>0</v>
      </c>
      <c r="Z109" s="49">
        <v>0</v>
      </c>
      <c r="AA109" s="49">
        <v>0</v>
      </c>
      <c r="AB109" s="49">
        <v>0</v>
      </c>
    </row>
    <row r="110" spans="1:28" ht="22.5" customHeight="1">
      <c r="A110" s="102" t="s">
        <v>339</v>
      </c>
      <c r="B110" s="103">
        <v>72154890730</v>
      </c>
      <c r="C110" s="106">
        <v>45107</v>
      </c>
      <c r="D110" s="104" t="s">
        <v>306</v>
      </c>
      <c r="E110" s="49">
        <v>0</v>
      </c>
      <c r="F110" s="49">
        <v>0</v>
      </c>
      <c r="G110" s="49">
        <v>0</v>
      </c>
      <c r="H110" s="49">
        <v>0</v>
      </c>
      <c r="I110" s="49">
        <v>0</v>
      </c>
      <c r="J110" s="49">
        <v>0</v>
      </c>
      <c r="K110" s="49">
        <v>0</v>
      </c>
      <c r="L110" s="49">
        <v>0</v>
      </c>
      <c r="M110" s="49">
        <v>0</v>
      </c>
      <c r="N110" s="49">
        <v>0</v>
      </c>
      <c r="O110" s="49">
        <v>0</v>
      </c>
      <c r="P110" s="49">
        <v>0</v>
      </c>
      <c r="Q110" s="49">
        <v>0</v>
      </c>
      <c r="R110" s="49">
        <v>0</v>
      </c>
      <c r="S110" s="49">
        <v>0</v>
      </c>
      <c r="T110" s="49">
        <v>0</v>
      </c>
      <c r="U110" s="49">
        <v>0</v>
      </c>
      <c r="V110" s="49">
        <v>0</v>
      </c>
      <c r="W110" s="49">
        <v>0</v>
      </c>
      <c r="X110" s="49">
        <v>0</v>
      </c>
      <c r="Y110" s="49">
        <v>0</v>
      </c>
      <c r="Z110" s="49">
        <v>0</v>
      </c>
      <c r="AA110" s="49">
        <v>0</v>
      </c>
      <c r="AB110" s="49">
        <v>0</v>
      </c>
    </row>
    <row r="111" spans="1:28" ht="22.5" customHeight="1">
      <c r="A111" s="102" t="s">
        <v>339</v>
      </c>
      <c r="B111" s="103">
        <v>72154890730</v>
      </c>
      <c r="C111" s="106">
        <v>45107</v>
      </c>
      <c r="D111" s="104" t="s">
        <v>307</v>
      </c>
      <c r="E111" s="49">
        <v>0</v>
      </c>
      <c r="F111" s="49">
        <v>0</v>
      </c>
      <c r="G111" s="49">
        <v>0</v>
      </c>
      <c r="H111" s="49">
        <v>0</v>
      </c>
      <c r="I111" s="49">
        <v>0</v>
      </c>
      <c r="J111" s="49">
        <v>0</v>
      </c>
      <c r="K111" s="49">
        <v>0</v>
      </c>
      <c r="L111" s="49">
        <v>0</v>
      </c>
      <c r="M111" s="49">
        <v>0</v>
      </c>
      <c r="N111" s="49">
        <v>0</v>
      </c>
      <c r="O111" s="49">
        <v>0</v>
      </c>
      <c r="P111" s="49">
        <v>0</v>
      </c>
      <c r="Q111" s="49">
        <v>0</v>
      </c>
      <c r="R111" s="49">
        <v>0</v>
      </c>
      <c r="S111" s="49">
        <v>0</v>
      </c>
      <c r="T111" s="49">
        <v>0</v>
      </c>
      <c r="U111" s="49">
        <v>0</v>
      </c>
      <c r="V111" s="49">
        <v>0</v>
      </c>
      <c r="W111" s="49">
        <v>0</v>
      </c>
      <c r="X111" s="49">
        <v>0</v>
      </c>
      <c r="Y111" s="49">
        <v>0</v>
      </c>
      <c r="Z111" s="49">
        <v>0</v>
      </c>
      <c r="AA111" s="49">
        <v>0</v>
      </c>
      <c r="AB111" s="49">
        <v>0</v>
      </c>
    </row>
    <row r="112" spans="1:28" ht="22.5" customHeight="1">
      <c r="A112" s="102" t="s">
        <v>339</v>
      </c>
      <c r="B112" s="103">
        <v>72154890730</v>
      </c>
      <c r="C112" s="106">
        <v>45107</v>
      </c>
      <c r="D112" s="104" t="s">
        <v>308</v>
      </c>
      <c r="E112" s="49">
        <v>0</v>
      </c>
      <c r="F112" s="49">
        <v>0</v>
      </c>
      <c r="G112" s="49">
        <v>0</v>
      </c>
      <c r="H112" s="49">
        <v>0</v>
      </c>
      <c r="I112" s="49">
        <v>0</v>
      </c>
      <c r="J112" s="49">
        <v>0</v>
      </c>
      <c r="K112" s="49">
        <v>0</v>
      </c>
      <c r="L112" s="49">
        <v>0</v>
      </c>
      <c r="M112" s="49">
        <v>0</v>
      </c>
      <c r="N112" s="49">
        <v>0</v>
      </c>
      <c r="O112" s="49">
        <v>0</v>
      </c>
      <c r="P112" s="49">
        <v>0</v>
      </c>
      <c r="Q112" s="49">
        <v>0</v>
      </c>
      <c r="R112" s="49">
        <v>0</v>
      </c>
      <c r="S112" s="49">
        <v>0</v>
      </c>
      <c r="T112" s="49">
        <v>0</v>
      </c>
      <c r="U112" s="49">
        <v>0</v>
      </c>
      <c r="V112" s="49">
        <v>0</v>
      </c>
      <c r="W112" s="49">
        <v>0</v>
      </c>
      <c r="X112" s="49">
        <v>0</v>
      </c>
      <c r="Y112" s="49">
        <v>0</v>
      </c>
      <c r="Z112" s="49">
        <v>0</v>
      </c>
      <c r="AA112" s="49">
        <v>0</v>
      </c>
      <c r="AB112" s="49">
        <v>0</v>
      </c>
    </row>
    <row r="113" spans="1:28" ht="22.5" customHeight="1">
      <c r="A113" s="102" t="s">
        <v>339</v>
      </c>
      <c r="B113" s="103">
        <v>72154890730</v>
      </c>
      <c r="C113" s="106">
        <v>45107</v>
      </c>
      <c r="D113" s="104" t="s">
        <v>309</v>
      </c>
      <c r="E113" s="49">
        <v>0</v>
      </c>
      <c r="F113" s="49">
        <v>0</v>
      </c>
      <c r="G113" s="49">
        <v>0</v>
      </c>
      <c r="H113" s="49">
        <v>0</v>
      </c>
      <c r="I113" s="49">
        <v>0</v>
      </c>
      <c r="J113" s="49">
        <v>0</v>
      </c>
      <c r="K113" s="49">
        <v>0</v>
      </c>
      <c r="L113" s="49">
        <v>0</v>
      </c>
      <c r="M113" s="49">
        <v>0</v>
      </c>
      <c r="N113" s="49">
        <v>0</v>
      </c>
      <c r="O113" s="49">
        <v>0</v>
      </c>
      <c r="P113" s="49">
        <v>0</v>
      </c>
      <c r="Q113" s="49">
        <v>0</v>
      </c>
      <c r="R113" s="49">
        <v>0</v>
      </c>
      <c r="S113" s="49">
        <v>0</v>
      </c>
      <c r="T113" s="49">
        <v>0</v>
      </c>
      <c r="U113" s="49">
        <v>0</v>
      </c>
      <c r="V113" s="49">
        <v>0</v>
      </c>
      <c r="W113" s="49">
        <v>0</v>
      </c>
      <c r="X113" s="49">
        <v>0</v>
      </c>
      <c r="Y113" s="49">
        <v>0</v>
      </c>
      <c r="Z113" s="49">
        <v>0</v>
      </c>
      <c r="AA113" s="49">
        <v>0</v>
      </c>
      <c r="AB113" s="49">
        <v>0</v>
      </c>
    </row>
    <row r="114" spans="1:28" ht="22.5" customHeight="1">
      <c r="A114" s="102" t="s">
        <v>339</v>
      </c>
      <c r="B114" s="103">
        <v>72154890730</v>
      </c>
      <c r="C114" s="106">
        <v>45107</v>
      </c>
      <c r="D114" s="104" t="s">
        <v>310</v>
      </c>
      <c r="E114" s="49">
        <v>0</v>
      </c>
      <c r="F114" s="49">
        <v>0</v>
      </c>
      <c r="G114" s="49">
        <v>0</v>
      </c>
      <c r="H114" s="49">
        <v>0</v>
      </c>
      <c r="I114" s="49">
        <v>0</v>
      </c>
      <c r="J114" s="49">
        <v>0</v>
      </c>
      <c r="K114" s="49">
        <v>0</v>
      </c>
      <c r="L114" s="49">
        <v>0</v>
      </c>
      <c r="M114" s="49">
        <v>0</v>
      </c>
      <c r="N114" s="49">
        <v>0</v>
      </c>
      <c r="O114" s="49">
        <v>0</v>
      </c>
      <c r="P114" s="49">
        <v>0</v>
      </c>
      <c r="Q114" s="49">
        <v>0</v>
      </c>
      <c r="R114" s="49">
        <v>0</v>
      </c>
      <c r="S114" s="49">
        <v>0</v>
      </c>
      <c r="T114" s="49">
        <v>0</v>
      </c>
      <c r="U114" s="49">
        <v>0</v>
      </c>
      <c r="V114" s="49">
        <v>0</v>
      </c>
      <c r="W114" s="49">
        <v>0</v>
      </c>
      <c r="X114" s="49">
        <v>0</v>
      </c>
      <c r="Y114" s="49">
        <v>0</v>
      </c>
      <c r="Z114" s="49">
        <v>0</v>
      </c>
      <c r="AA114" s="49">
        <v>0</v>
      </c>
      <c r="AB114" s="49">
        <v>0</v>
      </c>
    </row>
    <row r="115" spans="1:28" ht="22.5" customHeight="1">
      <c r="A115" s="102" t="s">
        <v>339</v>
      </c>
      <c r="B115" s="103">
        <v>72154890730</v>
      </c>
      <c r="C115" s="106">
        <v>45107</v>
      </c>
      <c r="D115" s="104" t="s">
        <v>296</v>
      </c>
      <c r="E115" s="49">
        <v>211</v>
      </c>
      <c r="F115" s="49">
        <v>20</v>
      </c>
      <c r="G115" s="49">
        <v>191</v>
      </c>
      <c r="H115" s="49">
        <v>-42</v>
      </c>
      <c r="I115" s="49">
        <v>-1</v>
      </c>
      <c r="J115" s="49">
        <v>-2</v>
      </c>
      <c r="K115" s="49">
        <v>-40</v>
      </c>
      <c r="L115" s="49">
        <v>1</v>
      </c>
      <c r="M115" s="49">
        <v>-40</v>
      </c>
      <c r="N115" s="49">
        <v>14</v>
      </c>
      <c r="O115" s="49">
        <v>0</v>
      </c>
      <c r="P115" s="49">
        <v>0</v>
      </c>
      <c r="Q115" s="49">
        <v>36</v>
      </c>
      <c r="R115" s="49">
        <v>50</v>
      </c>
      <c r="S115" s="49">
        <v>180</v>
      </c>
      <c r="T115" s="49">
        <v>21</v>
      </c>
      <c r="U115" s="49">
        <v>1</v>
      </c>
      <c r="V115" s="49">
        <v>201</v>
      </c>
      <c r="W115" s="49">
        <v>48</v>
      </c>
      <c r="X115" s="49">
        <v>11</v>
      </c>
      <c r="Y115" s="49">
        <v>-2</v>
      </c>
      <c r="Z115" s="49">
        <v>70</v>
      </c>
      <c r="AA115" s="49">
        <v>0</v>
      </c>
      <c r="AB115" s="49">
        <v>164</v>
      </c>
    </row>
    <row r="116" spans="1:28" ht="22.5" customHeight="1">
      <c r="A116" s="102" t="s">
        <v>236</v>
      </c>
      <c r="B116" s="103">
        <v>30154586802</v>
      </c>
      <c r="C116" s="106">
        <v>45107</v>
      </c>
      <c r="D116" s="104" t="s">
        <v>302</v>
      </c>
      <c r="E116" s="49">
        <v>1450</v>
      </c>
      <c r="F116" s="49">
        <v>258</v>
      </c>
      <c r="G116" s="49">
        <v>1192</v>
      </c>
      <c r="H116" s="49">
        <v>1146</v>
      </c>
      <c r="I116" s="49">
        <v>319</v>
      </c>
      <c r="J116" s="49">
        <v>59</v>
      </c>
      <c r="K116" s="49">
        <v>768</v>
      </c>
      <c r="L116" s="49">
        <v>768</v>
      </c>
      <c r="M116" s="49">
        <v>0</v>
      </c>
      <c r="N116" s="49">
        <v>50</v>
      </c>
      <c r="O116" s="49">
        <v>64</v>
      </c>
      <c r="P116" s="49">
        <v>216</v>
      </c>
      <c r="Q116" s="49">
        <v>49</v>
      </c>
      <c r="R116" s="49">
        <v>251</v>
      </c>
      <c r="S116" s="49">
        <v>173</v>
      </c>
      <c r="T116" s="49">
        <v>15</v>
      </c>
      <c r="U116" s="49">
        <v>0</v>
      </c>
      <c r="V116" s="49">
        <v>188</v>
      </c>
      <c r="W116" s="49">
        <v>26</v>
      </c>
      <c r="X116" s="49">
        <v>181</v>
      </c>
      <c r="Y116" s="49">
        <v>0</v>
      </c>
      <c r="Z116" s="49">
        <v>9</v>
      </c>
      <c r="AA116" s="49">
        <v>0</v>
      </c>
      <c r="AB116" s="49">
        <v>23</v>
      </c>
    </row>
    <row r="117" spans="1:28" ht="22.5" customHeight="1">
      <c r="A117" s="102" t="s">
        <v>236</v>
      </c>
      <c r="B117" s="103">
        <v>30154586802</v>
      </c>
      <c r="C117" s="106">
        <v>45107</v>
      </c>
      <c r="D117" s="104" t="s">
        <v>303</v>
      </c>
      <c r="E117" s="49">
        <v>0</v>
      </c>
      <c r="F117" s="49">
        <v>0</v>
      </c>
      <c r="G117" s="49">
        <v>0</v>
      </c>
      <c r="H117" s="49">
        <v>0</v>
      </c>
      <c r="I117" s="49">
        <v>0</v>
      </c>
      <c r="J117" s="49">
        <v>0</v>
      </c>
      <c r="K117" s="49">
        <v>0</v>
      </c>
      <c r="L117" s="49">
        <v>0</v>
      </c>
      <c r="M117" s="49">
        <v>0</v>
      </c>
      <c r="N117" s="49">
        <v>0</v>
      </c>
      <c r="O117" s="49">
        <v>0</v>
      </c>
      <c r="P117" s="49">
        <v>0</v>
      </c>
      <c r="Q117" s="49">
        <v>0</v>
      </c>
      <c r="R117" s="49">
        <v>0</v>
      </c>
      <c r="S117" s="49">
        <v>0</v>
      </c>
      <c r="T117" s="49">
        <v>0</v>
      </c>
      <c r="U117" s="49">
        <v>0</v>
      </c>
      <c r="V117" s="49">
        <v>0</v>
      </c>
      <c r="W117" s="49">
        <v>0</v>
      </c>
      <c r="X117" s="49">
        <v>0</v>
      </c>
      <c r="Y117" s="49">
        <v>0</v>
      </c>
      <c r="Z117" s="49">
        <v>0</v>
      </c>
      <c r="AA117" s="49">
        <v>0</v>
      </c>
      <c r="AB117" s="49">
        <v>0</v>
      </c>
    </row>
    <row r="118" spans="1:28" ht="22.5" customHeight="1">
      <c r="A118" s="102" t="s">
        <v>236</v>
      </c>
      <c r="B118" s="103">
        <v>30154586802</v>
      </c>
      <c r="C118" s="106">
        <v>45107</v>
      </c>
      <c r="D118" s="104" t="s">
        <v>304</v>
      </c>
      <c r="E118" s="49">
        <v>0</v>
      </c>
      <c r="F118" s="49">
        <v>0</v>
      </c>
      <c r="G118" s="49">
        <v>0</v>
      </c>
      <c r="H118" s="49">
        <v>0</v>
      </c>
      <c r="I118" s="49">
        <v>0</v>
      </c>
      <c r="J118" s="49">
        <v>0</v>
      </c>
      <c r="K118" s="49">
        <v>0</v>
      </c>
      <c r="L118" s="49">
        <v>0</v>
      </c>
      <c r="M118" s="49">
        <v>0</v>
      </c>
      <c r="N118" s="49">
        <v>0</v>
      </c>
      <c r="O118" s="49">
        <v>0</v>
      </c>
      <c r="P118" s="49">
        <v>0</v>
      </c>
      <c r="Q118" s="49">
        <v>0</v>
      </c>
      <c r="R118" s="49">
        <v>0</v>
      </c>
      <c r="S118" s="49">
        <v>0</v>
      </c>
      <c r="T118" s="49">
        <v>0</v>
      </c>
      <c r="U118" s="49">
        <v>0</v>
      </c>
      <c r="V118" s="49">
        <v>0</v>
      </c>
      <c r="W118" s="49">
        <v>0</v>
      </c>
      <c r="X118" s="49">
        <v>0</v>
      </c>
      <c r="Y118" s="49">
        <v>0</v>
      </c>
      <c r="Z118" s="49">
        <v>0</v>
      </c>
      <c r="AA118" s="49">
        <v>0</v>
      </c>
      <c r="AB118" s="49">
        <v>0</v>
      </c>
    </row>
    <row r="119" spans="1:28" ht="22.5" customHeight="1">
      <c r="A119" s="102" t="s">
        <v>236</v>
      </c>
      <c r="B119" s="103">
        <v>30154586802</v>
      </c>
      <c r="C119" s="106">
        <v>45107</v>
      </c>
      <c r="D119" s="104" t="s">
        <v>305</v>
      </c>
      <c r="E119" s="49">
        <v>0</v>
      </c>
      <c r="F119" s="49">
        <v>0</v>
      </c>
      <c r="G119" s="49">
        <v>0</v>
      </c>
      <c r="H119" s="49">
        <v>0</v>
      </c>
      <c r="I119" s="49">
        <v>0</v>
      </c>
      <c r="J119" s="49">
        <v>0</v>
      </c>
      <c r="K119" s="49">
        <v>0</v>
      </c>
      <c r="L119" s="49">
        <v>0</v>
      </c>
      <c r="M119" s="49">
        <v>0</v>
      </c>
      <c r="N119" s="49">
        <v>0</v>
      </c>
      <c r="O119" s="49">
        <v>0</v>
      </c>
      <c r="P119" s="49">
        <v>0</v>
      </c>
      <c r="Q119" s="49">
        <v>0</v>
      </c>
      <c r="R119" s="49">
        <v>0</v>
      </c>
      <c r="S119" s="49">
        <v>0</v>
      </c>
      <c r="T119" s="49">
        <v>0</v>
      </c>
      <c r="U119" s="49">
        <v>0</v>
      </c>
      <c r="V119" s="49">
        <v>0</v>
      </c>
      <c r="W119" s="49">
        <v>0</v>
      </c>
      <c r="X119" s="49">
        <v>0</v>
      </c>
      <c r="Y119" s="49">
        <v>0</v>
      </c>
      <c r="Z119" s="49">
        <v>0</v>
      </c>
      <c r="AA119" s="49">
        <v>0</v>
      </c>
      <c r="AB119" s="49">
        <v>0</v>
      </c>
    </row>
    <row r="120" spans="1:28" ht="22.5" customHeight="1">
      <c r="A120" s="102" t="s">
        <v>236</v>
      </c>
      <c r="B120" s="103">
        <v>30154586802</v>
      </c>
      <c r="C120" s="106">
        <v>45107</v>
      </c>
      <c r="D120" s="104" t="s">
        <v>306</v>
      </c>
      <c r="E120" s="49">
        <v>0</v>
      </c>
      <c r="F120" s="49">
        <v>0</v>
      </c>
      <c r="G120" s="49">
        <v>0</v>
      </c>
      <c r="H120" s="49">
        <v>0</v>
      </c>
      <c r="I120" s="49">
        <v>0</v>
      </c>
      <c r="J120" s="49">
        <v>0</v>
      </c>
      <c r="K120" s="49">
        <v>0</v>
      </c>
      <c r="L120" s="49">
        <v>0</v>
      </c>
      <c r="M120" s="49">
        <v>0</v>
      </c>
      <c r="N120" s="49">
        <v>0</v>
      </c>
      <c r="O120" s="49">
        <v>0</v>
      </c>
      <c r="P120" s="49">
        <v>0</v>
      </c>
      <c r="Q120" s="49">
        <v>0</v>
      </c>
      <c r="R120" s="49">
        <v>0</v>
      </c>
      <c r="S120" s="49">
        <v>0</v>
      </c>
      <c r="T120" s="49">
        <v>0</v>
      </c>
      <c r="U120" s="49">
        <v>0</v>
      </c>
      <c r="V120" s="49">
        <v>0</v>
      </c>
      <c r="W120" s="49">
        <v>0</v>
      </c>
      <c r="X120" s="49">
        <v>0</v>
      </c>
      <c r="Y120" s="49">
        <v>0</v>
      </c>
      <c r="Z120" s="49">
        <v>0</v>
      </c>
      <c r="AA120" s="49">
        <v>0</v>
      </c>
      <c r="AB120" s="49">
        <v>0</v>
      </c>
    </row>
    <row r="121" spans="1:28" ht="22.5" customHeight="1">
      <c r="A121" s="102" t="s">
        <v>236</v>
      </c>
      <c r="B121" s="103">
        <v>30154586802</v>
      </c>
      <c r="C121" s="106">
        <v>45107</v>
      </c>
      <c r="D121" s="104" t="s">
        <v>307</v>
      </c>
      <c r="E121" s="49">
        <v>0</v>
      </c>
      <c r="F121" s="49">
        <v>0</v>
      </c>
      <c r="G121" s="49">
        <v>0</v>
      </c>
      <c r="H121" s="49">
        <v>0</v>
      </c>
      <c r="I121" s="49">
        <v>0</v>
      </c>
      <c r="J121" s="49">
        <v>0</v>
      </c>
      <c r="K121" s="49">
        <v>0</v>
      </c>
      <c r="L121" s="49">
        <v>0</v>
      </c>
      <c r="M121" s="49">
        <v>0</v>
      </c>
      <c r="N121" s="49">
        <v>0</v>
      </c>
      <c r="O121" s="49">
        <v>0</v>
      </c>
      <c r="P121" s="49">
        <v>0</v>
      </c>
      <c r="Q121" s="49">
        <v>0</v>
      </c>
      <c r="R121" s="49">
        <v>0</v>
      </c>
      <c r="S121" s="49">
        <v>0</v>
      </c>
      <c r="T121" s="49">
        <v>0</v>
      </c>
      <c r="U121" s="49">
        <v>0</v>
      </c>
      <c r="V121" s="49">
        <v>0</v>
      </c>
      <c r="W121" s="49">
        <v>0</v>
      </c>
      <c r="X121" s="49">
        <v>0</v>
      </c>
      <c r="Y121" s="49">
        <v>0</v>
      </c>
      <c r="Z121" s="49">
        <v>0</v>
      </c>
      <c r="AA121" s="49">
        <v>0</v>
      </c>
      <c r="AB121" s="49">
        <v>0</v>
      </c>
    </row>
    <row r="122" spans="1:28" ht="22.5" customHeight="1">
      <c r="A122" s="102" t="s">
        <v>236</v>
      </c>
      <c r="B122" s="103">
        <v>30154586802</v>
      </c>
      <c r="C122" s="106">
        <v>45107</v>
      </c>
      <c r="D122" s="104" t="s">
        <v>308</v>
      </c>
      <c r="E122" s="49">
        <v>0</v>
      </c>
      <c r="F122" s="49">
        <v>0</v>
      </c>
      <c r="G122" s="49">
        <v>0</v>
      </c>
      <c r="H122" s="49">
        <v>0</v>
      </c>
      <c r="I122" s="49">
        <v>0</v>
      </c>
      <c r="J122" s="49">
        <v>0</v>
      </c>
      <c r="K122" s="49">
        <v>0</v>
      </c>
      <c r="L122" s="49">
        <v>0</v>
      </c>
      <c r="M122" s="49">
        <v>0</v>
      </c>
      <c r="N122" s="49">
        <v>0</v>
      </c>
      <c r="O122" s="49">
        <v>0</v>
      </c>
      <c r="P122" s="49">
        <v>0</v>
      </c>
      <c r="Q122" s="49">
        <v>0</v>
      </c>
      <c r="R122" s="49">
        <v>0</v>
      </c>
      <c r="S122" s="49">
        <v>0</v>
      </c>
      <c r="T122" s="49">
        <v>0</v>
      </c>
      <c r="U122" s="49">
        <v>0</v>
      </c>
      <c r="V122" s="49">
        <v>0</v>
      </c>
      <c r="W122" s="49">
        <v>0</v>
      </c>
      <c r="X122" s="49">
        <v>0</v>
      </c>
      <c r="Y122" s="49">
        <v>0</v>
      </c>
      <c r="Z122" s="49">
        <v>0</v>
      </c>
      <c r="AA122" s="49">
        <v>0</v>
      </c>
      <c r="AB122" s="49">
        <v>0</v>
      </c>
    </row>
    <row r="123" spans="1:28" ht="22.5" customHeight="1">
      <c r="A123" s="102" t="s">
        <v>236</v>
      </c>
      <c r="B123" s="103">
        <v>30154586802</v>
      </c>
      <c r="C123" s="106">
        <v>45107</v>
      </c>
      <c r="D123" s="104" t="s">
        <v>309</v>
      </c>
      <c r="E123" s="49">
        <v>0</v>
      </c>
      <c r="F123" s="49">
        <v>0</v>
      </c>
      <c r="G123" s="49">
        <v>0</v>
      </c>
      <c r="H123" s="49">
        <v>0</v>
      </c>
      <c r="I123" s="49">
        <v>0</v>
      </c>
      <c r="J123" s="49">
        <v>0</v>
      </c>
      <c r="K123" s="49">
        <v>0</v>
      </c>
      <c r="L123" s="49">
        <v>0</v>
      </c>
      <c r="M123" s="49">
        <v>0</v>
      </c>
      <c r="N123" s="49">
        <v>0</v>
      </c>
      <c r="O123" s="49">
        <v>0</v>
      </c>
      <c r="P123" s="49">
        <v>0</v>
      </c>
      <c r="Q123" s="49">
        <v>0</v>
      </c>
      <c r="R123" s="49">
        <v>0</v>
      </c>
      <c r="S123" s="49">
        <v>0</v>
      </c>
      <c r="T123" s="49">
        <v>0</v>
      </c>
      <c r="U123" s="49">
        <v>0</v>
      </c>
      <c r="V123" s="49">
        <v>0</v>
      </c>
      <c r="W123" s="49">
        <v>0</v>
      </c>
      <c r="X123" s="49">
        <v>0</v>
      </c>
      <c r="Y123" s="49">
        <v>0</v>
      </c>
      <c r="Z123" s="49">
        <v>0</v>
      </c>
      <c r="AA123" s="49">
        <v>0</v>
      </c>
      <c r="AB123" s="49">
        <v>0</v>
      </c>
    </row>
    <row r="124" spans="1:28" ht="22.5" customHeight="1">
      <c r="A124" s="102" t="s">
        <v>236</v>
      </c>
      <c r="B124" s="103">
        <v>30154586802</v>
      </c>
      <c r="C124" s="106">
        <v>45107</v>
      </c>
      <c r="D124" s="104" t="s">
        <v>310</v>
      </c>
      <c r="E124" s="49">
        <v>0</v>
      </c>
      <c r="F124" s="49">
        <v>0</v>
      </c>
      <c r="G124" s="49">
        <v>0</v>
      </c>
      <c r="H124" s="49">
        <v>0</v>
      </c>
      <c r="I124" s="49">
        <v>0</v>
      </c>
      <c r="J124" s="49">
        <v>0</v>
      </c>
      <c r="K124" s="49">
        <v>0</v>
      </c>
      <c r="L124" s="49">
        <v>0</v>
      </c>
      <c r="M124" s="49">
        <v>0</v>
      </c>
      <c r="N124" s="49">
        <v>0</v>
      </c>
      <c r="O124" s="49">
        <v>0</v>
      </c>
      <c r="P124" s="49">
        <v>0</v>
      </c>
      <c r="Q124" s="49">
        <v>0</v>
      </c>
      <c r="R124" s="49">
        <v>0</v>
      </c>
      <c r="S124" s="49">
        <v>0</v>
      </c>
      <c r="T124" s="49">
        <v>0</v>
      </c>
      <c r="U124" s="49">
        <v>0</v>
      </c>
      <c r="V124" s="49">
        <v>0</v>
      </c>
      <c r="W124" s="49">
        <v>0</v>
      </c>
      <c r="X124" s="49">
        <v>0</v>
      </c>
      <c r="Y124" s="49">
        <v>0</v>
      </c>
      <c r="Z124" s="49">
        <v>0</v>
      </c>
      <c r="AA124" s="49">
        <v>0</v>
      </c>
      <c r="AB124" s="49">
        <v>0</v>
      </c>
    </row>
    <row r="125" spans="1:28" ht="22.5" customHeight="1">
      <c r="A125" s="102" t="s">
        <v>236</v>
      </c>
      <c r="B125" s="103">
        <v>30154586802</v>
      </c>
      <c r="C125" s="106">
        <v>45107</v>
      </c>
      <c r="D125" s="104" t="s">
        <v>296</v>
      </c>
      <c r="E125" s="49">
        <v>1450</v>
      </c>
      <c r="F125" s="49">
        <v>258</v>
      </c>
      <c r="G125" s="49">
        <v>1192</v>
      </c>
      <c r="H125" s="49">
        <v>1146</v>
      </c>
      <c r="I125" s="49">
        <v>319</v>
      </c>
      <c r="J125" s="49">
        <v>59</v>
      </c>
      <c r="K125" s="49">
        <v>768</v>
      </c>
      <c r="L125" s="49">
        <v>768</v>
      </c>
      <c r="M125" s="49">
        <v>0</v>
      </c>
      <c r="N125" s="49">
        <v>50</v>
      </c>
      <c r="O125" s="49">
        <v>64</v>
      </c>
      <c r="P125" s="49">
        <v>216</v>
      </c>
      <c r="Q125" s="49">
        <v>49</v>
      </c>
      <c r="R125" s="49">
        <v>251</v>
      </c>
      <c r="S125" s="49">
        <v>173</v>
      </c>
      <c r="T125" s="49">
        <v>15</v>
      </c>
      <c r="U125" s="49">
        <v>0</v>
      </c>
      <c r="V125" s="49">
        <v>188</v>
      </c>
      <c r="W125" s="49">
        <v>26</v>
      </c>
      <c r="X125" s="49">
        <v>181</v>
      </c>
      <c r="Y125" s="49">
        <v>0</v>
      </c>
      <c r="Z125" s="49">
        <v>9</v>
      </c>
      <c r="AA125" s="49">
        <v>0</v>
      </c>
      <c r="AB125" s="49">
        <v>23</v>
      </c>
    </row>
    <row r="126" spans="1:28" ht="22.5" customHeight="1">
      <c r="A126" s="102" t="s">
        <v>238</v>
      </c>
      <c r="B126" s="103">
        <v>60090739923</v>
      </c>
      <c r="C126" s="106">
        <v>45107</v>
      </c>
      <c r="D126" s="104" t="s">
        <v>302</v>
      </c>
      <c r="E126" s="49">
        <v>5444</v>
      </c>
      <c r="F126" s="49">
        <v>2139</v>
      </c>
      <c r="G126" s="49">
        <v>3305</v>
      </c>
      <c r="H126" s="49">
        <v>3172</v>
      </c>
      <c r="I126" s="49">
        <v>796</v>
      </c>
      <c r="J126" s="49">
        <v>357</v>
      </c>
      <c r="K126" s="49">
        <v>2019</v>
      </c>
      <c r="L126" s="49">
        <v>2335</v>
      </c>
      <c r="M126" s="49">
        <v>-315</v>
      </c>
      <c r="N126" s="49">
        <v>635</v>
      </c>
      <c r="O126" s="49">
        <v>494</v>
      </c>
      <c r="P126" s="49">
        <v>434</v>
      </c>
      <c r="Q126" s="49">
        <v>194</v>
      </c>
      <c r="R126" s="49">
        <v>769</v>
      </c>
      <c r="S126" s="49">
        <v>516</v>
      </c>
      <c r="T126" s="49">
        <v>172</v>
      </c>
      <c r="U126" s="49">
        <v>8</v>
      </c>
      <c r="V126" s="49">
        <v>680</v>
      </c>
      <c r="W126" s="49">
        <v>121</v>
      </c>
      <c r="X126" s="49">
        <v>226</v>
      </c>
      <c r="Y126" s="49">
        <v>105</v>
      </c>
      <c r="Z126" s="49">
        <v>213</v>
      </c>
      <c r="AA126" s="49">
        <v>0</v>
      </c>
      <c r="AB126" s="49">
        <v>468</v>
      </c>
    </row>
    <row r="127" spans="1:28" ht="22.5" customHeight="1">
      <c r="A127" s="102" t="s">
        <v>238</v>
      </c>
      <c r="B127" s="103">
        <v>60090739923</v>
      </c>
      <c r="C127" s="106">
        <v>45107</v>
      </c>
      <c r="D127" s="104" t="s">
        <v>303</v>
      </c>
      <c r="E127" s="49">
        <v>1574</v>
      </c>
      <c r="F127" s="49">
        <v>667</v>
      </c>
      <c r="G127" s="49">
        <v>907</v>
      </c>
      <c r="H127" s="49">
        <v>2121</v>
      </c>
      <c r="I127" s="49">
        <v>1330</v>
      </c>
      <c r="J127" s="49">
        <v>57</v>
      </c>
      <c r="K127" s="49">
        <v>734</v>
      </c>
      <c r="L127" s="49">
        <v>762</v>
      </c>
      <c r="M127" s="49">
        <v>-27</v>
      </c>
      <c r="N127" s="49">
        <v>96</v>
      </c>
      <c r="O127" s="49">
        <v>130</v>
      </c>
      <c r="P127" s="49">
        <v>158</v>
      </c>
      <c r="Q127" s="49">
        <v>92</v>
      </c>
      <c r="R127" s="49">
        <v>216</v>
      </c>
      <c r="S127" s="49">
        <v>-43</v>
      </c>
      <c r="T127" s="49">
        <v>21</v>
      </c>
      <c r="U127" s="49">
        <v>2</v>
      </c>
      <c r="V127" s="49">
        <v>-25</v>
      </c>
      <c r="W127" s="49">
        <v>22</v>
      </c>
      <c r="X127" s="49">
        <v>11</v>
      </c>
      <c r="Y127" s="49">
        <v>1</v>
      </c>
      <c r="Z127" s="49">
        <v>-8</v>
      </c>
      <c r="AA127" s="49">
        <v>0</v>
      </c>
      <c r="AB127" s="49">
        <v>-5</v>
      </c>
    </row>
    <row r="128" spans="1:28" ht="22.5" customHeight="1">
      <c r="A128" s="102" t="s">
        <v>238</v>
      </c>
      <c r="B128" s="103">
        <v>60090739923</v>
      </c>
      <c r="C128" s="106">
        <v>45107</v>
      </c>
      <c r="D128" s="104" t="s">
        <v>304</v>
      </c>
      <c r="E128" s="49">
        <v>0</v>
      </c>
      <c r="F128" s="49">
        <v>0</v>
      </c>
      <c r="G128" s="49">
        <v>0</v>
      </c>
      <c r="H128" s="49">
        <v>0</v>
      </c>
      <c r="I128" s="49">
        <v>0</v>
      </c>
      <c r="J128" s="49">
        <v>0</v>
      </c>
      <c r="K128" s="49">
        <v>0</v>
      </c>
      <c r="L128" s="49">
        <v>0</v>
      </c>
      <c r="M128" s="49">
        <v>0</v>
      </c>
      <c r="N128" s="49">
        <v>0</v>
      </c>
      <c r="O128" s="49">
        <v>0</v>
      </c>
      <c r="P128" s="49">
        <v>0</v>
      </c>
      <c r="Q128" s="49">
        <v>1</v>
      </c>
      <c r="R128" s="49">
        <v>1</v>
      </c>
      <c r="S128" s="49">
        <v>-1</v>
      </c>
      <c r="T128" s="49">
        <v>0</v>
      </c>
      <c r="U128" s="49">
        <v>0</v>
      </c>
      <c r="V128" s="49">
        <v>-1</v>
      </c>
      <c r="W128" s="49">
        <v>1</v>
      </c>
      <c r="X128" s="49">
        <v>5</v>
      </c>
      <c r="Y128" s="49">
        <v>0</v>
      </c>
      <c r="Z128" s="49">
        <v>11</v>
      </c>
      <c r="AA128" s="49">
        <v>0</v>
      </c>
      <c r="AB128" s="49">
        <v>-15</v>
      </c>
    </row>
    <row r="129" spans="1:28" ht="22.5" customHeight="1">
      <c r="A129" s="102" t="s">
        <v>238</v>
      </c>
      <c r="B129" s="103">
        <v>60090739923</v>
      </c>
      <c r="C129" s="106">
        <v>45107</v>
      </c>
      <c r="D129" s="104" t="s">
        <v>305</v>
      </c>
      <c r="E129" s="49">
        <v>0</v>
      </c>
      <c r="F129" s="49">
        <v>0</v>
      </c>
      <c r="G129" s="49">
        <v>0</v>
      </c>
      <c r="H129" s="49">
        <v>0</v>
      </c>
      <c r="I129" s="49">
        <v>0</v>
      </c>
      <c r="J129" s="49">
        <v>0</v>
      </c>
      <c r="K129" s="49">
        <v>0</v>
      </c>
      <c r="L129" s="49">
        <v>0</v>
      </c>
      <c r="M129" s="49">
        <v>0</v>
      </c>
      <c r="N129" s="49">
        <v>0</v>
      </c>
      <c r="O129" s="49">
        <v>0</v>
      </c>
      <c r="P129" s="49">
        <v>0</v>
      </c>
      <c r="Q129" s="49">
        <v>0</v>
      </c>
      <c r="R129" s="49">
        <v>0</v>
      </c>
      <c r="S129" s="49">
        <v>0</v>
      </c>
      <c r="T129" s="49">
        <v>0</v>
      </c>
      <c r="U129" s="49">
        <v>0</v>
      </c>
      <c r="V129" s="49">
        <v>0</v>
      </c>
      <c r="W129" s="49">
        <v>0</v>
      </c>
      <c r="X129" s="49">
        <v>0</v>
      </c>
      <c r="Y129" s="49">
        <v>0</v>
      </c>
      <c r="Z129" s="49">
        <v>0</v>
      </c>
      <c r="AA129" s="49">
        <v>0</v>
      </c>
      <c r="AB129" s="49">
        <v>0</v>
      </c>
    </row>
    <row r="130" spans="1:28" ht="22.5" customHeight="1">
      <c r="A130" s="102" t="s">
        <v>238</v>
      </c>
      <c r="B130" s="103">
        <v>60090739923</v>
      </c>
      <c r="C130" s="106">
        <v>45107</v>
      </c>
      <c r="D130" s="104" t="s">
        <v>306</v>
      </c>
      <c r="E130" s="49">
        <v>0</v>
      </c>
      <c r="F130" s="49">
        <v>0</v>
      </c>
      <c r="G130" s="49">
        <v>0</v>
      </c>
      <c r="H130" s="49">
        <v>0</v>
      </c>
      <c r="I130" s="49">
        <v>0</v>
      </c>
      <c r="J130" s="49">
        <v>0</v>
      </c>
      <c r="K130" s="49">
        <v>0</v>
      </c>
      <c r="L130" s="49">
        <v>0</v>
      </c>
      <c r="M130" s="49">
        <v>0</v>
      </c>
      <c r="N130" s="49">
        <v>0</v>
      </c>
      <c r="O130" s="49">
        <v>0</v>
      </c>
      <c r="P130" s="49">
        <v>0</v>
      </c>
      <c r="Q130" s="49">
        <v>0</v>
      </c>
      <c r="R130" s="49">
        <v>0</v>
      </c>
      <c r="S130" s="49">
        <v>0</v>
      </c>
      <c r="T130" s="49">
        <v>0</v>
      </c>
      <c r="U130" s="49">
        <v>0</v>
      </c>
      <c r="V130" s="49">
        <v>0</v>
      </c>
      <c r="W130" s="49">
        <v>0</v>
      </c>
      <c r="X130" s="49">
        <v>0</v>
      </c>
      <c r="Y130" s="49">
        <v>0</v>
      </c>
      <c r="Z130" s="49">
        <v>0</v>
      </c>
      <c r="AA130" s="49">
        <v>0</v>
      </c>
      <c r="AB130" s="49">
        <v>0</v>
      </c>
    </row>
    <row r="131" spans="1:28" ht="22.5" customHeight="1">
      <c r="A131" s="102" t="s">
        <v>238</v>
      </c>
      <c r="B131" s="103">
        <v>60090739923</v>
      </c>
      <c r="C131" s="106">
        <v>45107</v>
      </c>
      <c r="D131" s="104" t="s">
        <v>307</v>
      </c>
      <c r="E131" s="49">
        <v>0</v>
      </c>
      <c r="F131" s="49">
        <v>0</v>
      </c>
      <c r="G131" s="49">
        <v>0</v>
      </c>
      <c r="H131" s="49">
        <v>0</v>
      </c>
      <c r="I131" s="49">
        <v>0</v>
      </c>
      <c r="J131" s="49">
        <v>0</v>
      </c>
      <c r="K131" s="49">
        <v>0</v>
      </c>
      <c r="L131" s="49">
        <v>0</v>
      </c>
      <c r="M131" s="49">
        <v>0</v>
      </c>
      <c r="N131" s="49">
        <v>0</v>
      </c>
      <c r="O131" s="49">
        <v>0</v>
      </c>
      <c r="P131" s="49">
        <v>0</v>
      </c>
      <c r="Q131" s="49">
        <v>0</v>
      </c>
      <c r="R131" s="49">
        <v>0</v>
      </c>
      <c r="S131" s="49">
        <v>0</v>
      </c>
      <c r="T131" s="49">
        <v>0</v>
      </c>
      <c r="U131" s="49">
        <v>0</v>
      </c>
      <c r="V131" s="49">
        <v>0</v>
      </c>
      <c r="W131" s="49">
        <v>0</v>
      </c>
      <c r="X131" s="49">
        <v>0</v>
      </c>
      <c r="Y131" s="49">
        <v>0</v>
      </c>
      <c r="Z131" s="49">
        <v>0</v>
      </c>
      <c r="AA131" s="49">
        <v>0</v>
      </c>
      <c r="AB131" s="49">
        <v>0</v>
      </c>
    </row>
    <row r="132" spans="1:28" ht="22.5" customHeight="1">
      <c r="A132" s="102" t="s">
        <v>238</v>
      </c>
      <c r="B132" s="103">
        <v>60090739923</v>
      </c>
      <c r="C132" s="106">
        <v>45107</v>
      </c>
      <c r="D132" s="104" t="s">
        <v>308</v>
      </c>
      <c r="E132" s="49">
        <v>0</v>
      </c>
      <c r="F132" s="49">
        <v>0</v>
      </c>
      <c r="G132" s="49">
        <v>0</v>
      </c>
      <c r="H132" s="49">
        <v>0</v>
      </c>
      <c r="I132" s="49">
        <v>0</v>
      </c>
      <c r="J132" s="49">
        <v>0</v>
      </c>
      <c r="K132" s="49">
        <v>0</v>
      </c>
      <c r="L132" s="49">
        <v>0</v>
      </c>
      <c r="M132" s="49">
        <v>0</v>
      </c>
      <c r="N132" s="49">
        <v>0</v>
      </c>
      <c r="O132" s="49">
        <v>0</v>
      </c>
      <c r="P132" s="49">
        <v>0</v>
      </c>
      <c r="Q132" s="49">
        <v>0</v>
      </c>
      <c r="R132" s="49">
        <v>0</v>
      </c>
      <c r="S132" s="49">
        <v>0</v>
      </c>
      <c r="T132" s="49">
        <v>0</v>
      </c>
      <c r="U132" s="49">
        <v>0</v>
      </c>
      <c r="V132" s="49">
        <v>0</v>
      </c>
      <c r="W132" s="49">
        <v>0</v>
      </c>
      <c r="X132" s="49">
        <v>0</v>
      </c>
      <c r="Y132" s="49">
        <v>0</v>
      </c>
      <c r="Z132" s="49">
        <v>0</v>
      </c>
      <c r="AA132" s="49">
        <v>0</v>
      </c>
      <c r="AB132" s="49">
        <v>0</v>
      </c>
    </row>
    <row r="133" spans="1:28" ht="22.5" customHeight="1">
      <c r="A133" s="102" t="s">
        <v>238</v>
      </c>
      <c r="B133" s="103">
        <v>60090739923</v>
      </c>
      <c r="C133" s="106">
        <v>45107</v>
      </c>
      <c r="D133" s="104" t="s">
        <v>309</v>
      </c>
      <c r="E133" s="49">
        <v>0</v>
      </c>
      <c r="F133" s="49">
        <v>0</v>
      </c>
      <c r="G133" s="49">
        <v>0</v>
      </c>
      <c r="H133" s="49">
        <v>0</v>
      </c>
      <c r="I133" s="49">
        <v>0</v>
      </c>
      <c r="J133" s="49">
        <v>0</v>
      </c>
      <c r="K133" s="49">
        <v>0</v>
      </c>
      <c r="L133" s="49">
        <v>0</v>
      </c>
      <c r="M133" s="49">
        <v>0</v>
      </c>
      <c r="N133" s="49">
        <v>0</v>
      </c>
      <c r="O133" s="49">
        <v>0</v>
      </c>
      <c r="P133" s="49">
        <v>0</v>
      </c>
      <c r="Q133" s="49">
        <v>0</v>
      </c>
      <c r="R133" s="49">
        <v>0</v>
      </c>
      <c r="S133" s="49">
        <v>0</v>
      </c>
      <c r="T133" s="49">
        <v>0</v>
      </c>
      <c r="U133" s="49">
        <v>0</v>
      </c>
      <c r="V133" s="49">
        <v>0</v>
      </c>
      <c r="W133" s="49">
        <v>0</v>
      </c>
      <c r="X133" s="49">
        <v>0</v>
      </c>
      <c r="Y133" s="49">
        <v>0</v>
      </c>
      <c r="Z133" s="49">
        <v>0</v>
      </c>
      <c r="AA133" s="49">
        <v>0</v>
      </c>
      <c r="AB133" s="49">
        <v>0</v>
      </c>
    </row>
    <row r="134" spans="1:28" ht="22.5" customHeight="1">
      <c r="A134" s="102" t="s">
        <v>238</v>
      </c>
      <c r="B134" s="103">
        <v>60090739923</v>
      </c>
      <c r="C134" s="106">
        <v>45107</v>
      </c>
      <c r="D134" s="104" t="s">
        <v>310</v>
      </c>
      <c r="E134" s="49">
        <v>-33</v>
      </c>
      <c r="F134" s="49">
        <v>-33</v>
      </c>
      <c r="G134" s="49">
        <v>0</v>
      </c>
      <c r="H134" s="49">
        <v>-284</v>
      </c>
      <c r="I134" s="49">
        <v>-284</v>
      </c>
      <c r="J134" s="49">
        <v>0</v>
      </c>
      <c r="K134" s="49">
        <v>0</v>
      </c>
      <c r="L134" s="49">
        <v>0</v>
      </c>
      <c r="M134" s="49">
        <v>0</v>
      </c>
      <c r="N134" s="49">
        <v>0</v>
      </c>
      <c r="O134" s="49">
        <v>0</v>
      </c>
      <c r="P134" s="49">
        <v>0</v>
      </c>
      <c r="Q134" s="49">
        <v>0</v>
      </c>
      <c r="R134" s="49">
        <v>0</v>
      </c>
      <c r="S134" s="49">
        <v>0</v>
      </c>
      <c r="T134" s="49">
        <v>0</v>
      </c>
      <c r="U134" s="49">
        <v>0</v>
      </c>
      <c r="V134" s="49">
        <v>0</v>
      </c>
      <c r="W134" s="49">
        <v>-3</v>
      </c>
      <c r="X134" s="49">
        <v>-40</v>
      </c>
      <c r="Y134" s="49">
        <v>-38</v>
      </c>
      <c r="Z134" s="49">
        <v>0</v>
      </c>
      <c r="AA134" s="49">
        <v>0</v>
      </c>
      <c r="AB134" s="49">
        <v>0</v>
      </c>
    </row>
    <row r="135" spans="1:28" ht="22.5" customHeight="1">
      <c r="A135" s="102" t="s">
        <v>238</v>
      </c>
      <c r="B135" s="103">
        <v>60090739923</v>
      </c>
      <c r="C135" s="106">
        <v>45107</v>
      </c>
      <c r="D135" s="104" t="s">
        <v>296</v>
      </c>
      <c r="E135" s="49">
        <v>6985</v>
      </c>
      <c r="F135" s="49">
        <v>2773</v>
      </c>
      <c r="G135" s="49">
        <v>4212</v>
      </c>
      <c r="H135" s="49">
        <v>5010</v>
      </c>
      <c r="I135" s="49">
        <v>1842</v>
      </c>
      <c r="J135" s="49">
        <v>414</v>
      </c>
      <c r="K135" s="49">
        <v>2754</v>
      </c>
      <c r="L135" s="49">
        <v>3096</v>
      </c>
      <c r="M135" s="49">
        <v>-342</v>
      </c>
      <c r="N135" s="49">
        <v>731</v>
      </c>
      <c r="O135" s="49">
        <v>624</v>
      </c>
      <c r="P135" s="49">
        <v>592</v>
      </c>
      <c r="Q135" s="49">
        <v>287</v>
      </c>
      <c r="R135" s="49">
        <v>986</v>
      </c>
      <c r="S135" s="49">
        <v>472</v>
      </c>
      <c r="T135" s="49">
        <v>193</v>
      </c>
      <c r="U135" s="49">
        <v>11</v>
      </c>
      <c r="V135" s="49">
        <v>655</v>
      </c>
      <c r="W135" s="49">
        <v>142</v>
      </c>
      <c r="X135" s="49">
        <v>202</v>
      </c>
      <c r="Y135" s="49">
        <v>68</v>
      </c>
      <c r="Z135" s="49">
        <v>215</v>
      </c>
      <c r="AA135" s="49">
        <v>0</v>
      </c>
      <c r="AB135" s="49">
        <v>447</v>
      </c>
    </row>
    <row r="136" spans="1:28" ht="22.5" customHeight="1">
      <c r="A136" s="102" t="s">
        <v>353</v>
      </c>
      <c r="B136" s="103">
        <v>50606792509</v>
      </c>
      <c r="C136" s="106">
        <v>45107</v>
      </c>
      <c r="D136" s="104" t="s">
        <v>302</v>
      </c>
      <c r="E136" s="49">
        <v>0</v>
      </c>
      <c r="F136" s="49">
        <v>0</v>
      </c>
      <c r="G136" s="49">
        <v>0</v>
      </c>
      <c r="H136" s="49">
        <v>0</v>
      </c>
      <c r="I136" s="49">
        <v>0</v>
      </c>
      <c r="J136" s="49">
        <v>0</v>
      </c>
      <c r="K136" s="49">
        <v>0</v>
      </c>
      <c r="L136" s="49">
        <v>0</v>
      </c>
      <c r="M136" s="49">
        <v>0</v>
      </c>
      <c r="N136" s="49">
        <v>0</v>
      </c>
      <c r="O136" s="49">
        <v>0</v>
      </c>
      <c r="P136" s="49">
        <v>0</v>
      </c>
      <c r="Q136" s="49">
        <v>0</v>
      </c>
      <c r="R136" s="49">
        <v>0</v>
      </c>
      <c r="S136" s="49">
        <v>0</v>
      </c>
      <c r="T136" s="49">
        <v>0</v>
      </c>
      <c r="U136" s="49">
        <v>0</v>
      </c>
      <c r="V136" s="49">
        <v>0</v>
      </c>
      <c r="W136" s="49">
        <v>9</v>
      </c>
      <c r="X136" s="49">
        <v>0</v>
      </c>
      <c r="Y136" s="49">
        <v>532</v>
      </c>
      <c r="Z136" s="49">
        <v>4</v>
      </c>
      <c r="AA136" s="49">
        <v>-524</v>
      </c>
      <c r="AB136" s="49">
        <v>14</v>
      </c>
    </row>
    <row r="137" spans="1:28" ht="22.5" customHeight="1">
      <c r="A137" s="102" t="s">
        <v>353</v>
      </c>
      <c r="B137" s="103">
        <v>50606792509</v>
      </c>
      <c r="C137" s="106">
        <v>45107</v>
      </c>
      <c r="D137" s="104" t="s">
        <v>303</v>
      </c>
      <c r="E137" s="49">
        <v>0</v>
      </c>
      <c r="F137" s="49">
        <v>0</v>
      </c>
      <c r="G137" s="49">
        <v>0</v>
      </c>
      <c r="H137" s="49">
        <v>0</v>
      </c>
      <c r="I137" s="49">
        <v>0</v>
      </c>
      <c r="J137" s="49">
        <v>0</v>
      </c>
      <c r="K137" s="49">
        <v>0</v>
      </c>
      <c r="L137" s="49">
        <v>0</v>
      </c>
      <c r="M137" s="49">
        <v>0</v>
      </c>
      <c r="N137" s="49">
        <v>0</v>
      </c>
      <c r="O137" s="49">
        <v>0</v>
      </c>
      <c r="P137" s="49">
        <v>0</v>
      </c>
      <c r="Q137" s="49">
        <v>0</v>
      </c>
      <c r="R137" s="49">
        <v>0</v>
      </c>
      <c r="S137" s="49">
        <v>0</v>
      </c>
      <c r="T137" s="49">
        <v>0</v>
      </c>
      <c r="U137" s="49">
        <v>0</v>
      </c>
      <c r="V137" s="49">
        <v>0</v>
      </c>
      <c r="W137" s="49">
        <v>0</v>
      </c>
      <c r="X137" s="49">
        <v>0</v>
      </c>
      <c r="Y137" s="49">
        <v>0</v>
      </c>
      <c r="Z137" s="49">
        <v>0</v>
      </c>
      <c r="AA137" s="49">
        <v>0</v>
      </c>
      <c r="AB137" s="49">
        <v>0</v>
      </c>
    </row>
    <row r="138" spans="1:28" ht="22.5" customHeight="1">
      <c r="A138" s="102" t="s">
        <v>353</v>
      </c>
      <c r="B138" s="103">
        <v>50606792509</v>
      </c>
      <c r="C138" s="106">
        <v>45107</v>
      </c>
      <c r="D138" s="104" t="s">
        <v>304</v>
      </c>
      <c r="E138" s="49">
        <v>0</v>
      </c>
      <c r="F138" s="49">
        <v>0</v>
      </c>
      <c r="G138" s="49">
        <v>0</v>
      </c>
      <c r="H138" s="49">
        <v>0</v>
      </c>
      <c r="I138" s="49">
        <v>0</v>
      </c>
      <c r="J138" s="49">
        <v>0</v>
      </c>
      <c r="K138" s="49">
        <v>0</v>
      </c>
      <c r="L138" s="49">
        <v>0</v>
      </c>
      <c r="M138" s="49">
        <v>0</v>
      </c>
      <c r="N138" s="49">
        <v>0</v>
      </c>
      <c r="O138" s="49">
        <v>0</v>
      </c>
      <c r="P138" s="49">
        <v>0</v>
      </c>
      <c r="Q138" s="49">
        <v>0</v>
      </c>
      <c r="R138" s="49">
        <v>0</v>
      </c>
      <c r="S138" s="49">
        <v>0</v>
      </c>
      <c r="T138" s="49">
        <v>0</v>
      </c>
      <c r="U138" s="49">
        <v>0</v>
      </c>
      <c r="V138" s="49">
        <v>0</v>
      </c>
      <c r="W138" s="49">
        <v>0</v>
      </c>
      <c r="X138" s="49">
        <v>0</v>
      </c>
      <c r="Y138" s="49">
        <v>0</v>
      </c>
      <c r="Z138" s="49">
        <v>0</v>
      </c>
      <c r="AA138" s="49">
        <v>0</v>
      </c>
      <c r="AB138" s="49">
        <v>0</v>
      </c>
    </row>
    <row r="139" spans="1:28" ht="22.5" customHeight="1">
      <c r="A139" s="102" t="s">
        <v>353</v>
      </c>
      <c r="B139" s="103">
        <v>50606792509</v>
      </c>
      <c r="C139" s="106">
        <v>45107</v>
      </c>
      <c r="D139" s="104" t="s">
        <v>305</v>
      </c>
      <c r="E139" s="49">
        <v>0</v>
      </c>
      <c r="F139" s="49">
        <v>0</v>
      </c>
      <c r="G139" s="49">
        <v>0</v>
      </c>
      <c r="H139" s="49">
        <v>0</v>
      </c>
      <c r="I139" s="49">
        <v>0</v>
      </c>
      <c r="J139" s="49">
        <v>0</v>
      </c>
      <c r="K139" s="49">
        <v>0</v>
      </c>
      <c r="L139" s="49">
        <v>0</v>
      </c>
      <c r="M139" s="49">
        <v>0</v>
      </c>
      <c r="N139" s="49">
        <v>0</v>
      </c>
      <c r="O139" s="49">
        <v>0</v>
      </c>
      <c r="P139" s="49">
        <v>0</v>
      </c>
      <c r="Q139" s="49">
        <v>0</v>
      </c>
      <c r="R139" s="49">
        <v>0</v>
      </c>
      <c r="S139" s="49">
        <v>0</v>
      </c>
      <c r="T139" s="49">
        <v>0</v>
      </c>
      <c r="U139" s="49">
        <v>0</v>
      </c>
      <c r="V139" s="49">
        <v>0</v>
      </c>
      <c r="W139" s="49">
        <v>0</v>
      </c>
      <c r="X139" s="49">
        <v>0</v>
      </c>
      <c r="Y139" s="49">
        <v>13</v>
      </c>
      <c r="Z139" s="49">
        <v>0</v>
      </c>
      <c r="AA139" s="49">
        <v>-11</v>
      </c>
      <c r="AB139" s="49">
        <v>3</v>
      </c>
    </row>
    <row r="140" spans="1:28" ht="22.5" customHeight="1">
      <c r="A140" s="102" t="s">
        <v>353</v>
      </c>
      <c r="B140" s="103">
        <v>50606792509</v>
      </c>
      <c r="C140" s="106">
        <v>45107</v>
      </c>
      <c r="D140" s="104" t="s">
        <v>306</v>
      </c>
      <c r="E140" s="49">
        <v>0</v>
      </c>
      <c r="F140" s="49">
        <v>0</v>
      </c>
      <c r="G140" s="49">
        <v>0</v>
      </c>
      <c r="H140" s="49">
        <v>0</v>
      </c>
      <c r="I140" s="49">
        <v>0</v>
      </c>
      <c r="J140" s="49">
        <v>0</v>
      </c>
      <c r="K140" s="49">
        <v>0</v>
      </c>
      <c r="L140" s="49">
        <v>0</v>
      </c>
      <c r="M140" s="49">
        <v>0</v>
      </c>
      <c r="N140" s="49">
        <v>0</v>
      </c>
      <c r="O140" s="49">
        <v>0</v>
      </c>
      <c r="P140" s="49">
        <v>0</v>
      </c>
      <c r="Q140" s="49">
        <v>0</v>
      </c>
      <c r="R140" s="49">
        <v>0</v>
      </c>
      <c r="S140" s="49">
        <v>0</v>
      </c>
      <c r="T140" s="49">
        <v>0</v>
      </c>
      <c r="U140" s="49">
        <v>0</v>
      </c>
      <c r="V140" s="49">
        <v>0</v>
      </c>
      <c r="W140" s="49">
        <v>0</v>
      </c>
      <c r="X140" s="49">
        <v>0</v>
      </c>
      <c r="Y140" s="49">
        <v>0</v>
      </c>
      <c r="Z140" s="49">
        <v>0</v>
      </c>
      <c r="AA140" s="49">
        <v>0</v>
      </c>
      <c r="AB140" s="49">
        <v>0</v>
      </c>
    </row>
    <row r="141" spans="1:28" ht="22.5" customHeight="1">
      <c r="A141" s="102" t="s">
        <v>353</v>
      </c>
      <c r="B141" s="103">
        <v>50606792509</v>
      </c>
      <c r="C141" s="106">
        <v>45107</v>
      </c>
      <c r="D141" s="104" t="s">
        <v>307</v>
      </c>
      <c r="E141" s="49">
        <v>0</v>
      </c>
      <c r="F141" s="49">
        <v>0</v>
      </c>
      <c r="G141" s="49">
        <v>0</v>
      </c>
      <c r="H141" s="49">
        <v>0</v>
      </c>
      <c r="I141" s="49">
        <v>0</v>
      </c>
      <c r="J141" s="49">
        <v>0</v>
      </c>
      <c r="K141" s="49">
        <v>0</v>
      </c>
      <c r="L141" s="49">
        <v>0</v>
      </c>
      <c r="M141" s="49">
        <v>0</v>
      </c>
      <c r="N141" s="49">
        <v>0</v>
      </c>
      <c r="O141" s="49">
        <v>0</v>
      </c>
      <c r="P141" s="49">
        <v>0</v>
      </c>
      <c r="Q141" s="49">
        <v>0</v>
      </c>
      <c r="R141" s="49">
        <v>0</v>
      </c>
      <c r="S141" s="49">
        <v>0</v>
      </c>
      <c r="T141" s="49">
        <v>0</v>
      </c>
      <c r="U141" s="49">
        <v>0</v>
      </c>
      <c r="V141" s="49">
        <v>0</v>
      </c>
      <c r="W141" s="49">
        <v>0</v>
      </c>
      <c r="X141" s="49">
        <v>0</v>
      </c>
      <c r="Y141" s="49">
        <v>0</v>
      </c>
      <c r="Z141" s="49">
        <v>0</v>
      </c>
      <c r="AA141" s="49">
        <v>0</v>
      </c>
      <c r="AB141" s="49">
        <v>0</v>
      </c>
    </row>
    <row r="142" spans="1:28" ht="22.5" customHeight="1">
      <c r="A142" s="102" t="s">
        <v>353</v>
      </c>
      <c r="B142" s="103">
        <v>50606792509</v>
      </c>
      <c r="C142" s="106">
        <v>45107</v>
      </c>
      <c r="D142" s="104" t="s">
        <v>308</v>
      </c>
      <c r="E142" s="49">
        <v>0</v>
      </c>
      <c r="F142" s="49">
        <v>0</v>
      </c>
      <c r="G142" s="49">
        <v>0</v>
      </c>
      <c r="H142" s="49">
        <v>0</v>
      </c>
      <c r="I142" s="49">
        <v>0</v>
      </c>
      <c r="J142" s="49">
        <v>0</v>
      </c>
      <c r="K142" s="49">
        <v>0</v>
      </c>
      <c r="L142" s="49">
        <v>0</v>
      </c>
      <c r="M142" s="49">
        <v>0</v>
      </c>
      <c r="N142" s="49">
        <v>0</v>
      </c>
      <c r="O142" s="49">
        <v>0</v>
      </c>
      <c r="P142" s="49">
        <v>0</v>
      </c>
      <c r="Q142" s="49">
        <v>0</v>
      </c>
      <c r="R142" s="49">
        <v>0</v>
      </c>
      <c r="S142" s="49">
        <v>0</v>
      </c>
      <c r="T142" s="49">
        <v>0</v>
      </c>
      <c r="U142" s="49">
        <v>0</v>
      </c>
      <c r="V142" s="49">
        <v>0</v>
      </c>
      <c r="W142" s="49">
        <v>0</v>
      </c>
      <c r="X142" s="49">
        <v>0</v>
      </c>
      <c r="Y142" s="49">
        <v>0</v>
      </c>
      <c r="Z142" s="49">
        <v>0</v>
      </c>
      <c r="AA142" s="49">
        <v>0</v>
      </c>
      <c r="AB142" s="49">
        <v>0</v>
      </c>
    </row>
    <row r="143" spans="1:28" ht="22.5" customHeight="1">
      <c r="A143" s="102" t="s">
        <v>353</v>
      </c>
      <c r="B143" s="103">
        <v>50606792509</v>
      </c>
      <c r="C143" s="106">
        <v>45107</v>
      </c>
      <c r="D143" s="104" t="s">
        <v>309</v>
      </c>
      <c r="E143" s="49">
        <v>0</v>
      </c>
      <c r="F143" s="49">
        <v>0</v>
      </c>
      <c r="G143" s="49">
        <v>0</v>
      </c>
      <c r="H143" s="49">
        <v>0</v>
      </c>
      <c r="I143" s="49">
        <v>0</v>
      </c>
      <c r="J143" s="49">
        <v>0</v>
      </c>
      <c r="K143" s="49">
        <v>0</v>
      </c>
      <c r="L143" s="49">
        <v>0</v>
      </c>
      <c r="M143" s="49">
        <v>0</v>
      </c>
      <c r="N143" s="49">
        <v>0</v>
      </c>
      <c r="O143" s="49">
        <v>0</v>
      </c>
      <c r="P143" s="49">
        <v>0</v>
      </c>
      <c r="Q143" s="49">
        <v>0</v>
      </c>
      <c r="R143" s="49">
        <v>0</v>
      </c>
      <c r="S143" s="49">
        <v>0</v>
      </c>
      <c r="T143" s="49">
        <v>0</v>
      </c>
      <c r="U143" s="49">
        <v>0</v>
      </c>
      <c r="V143" s="49">
        <v>0</v>
      </c>
      <c r="W143" s="49">
        <v>0</v>
      </c>
      <c r="X143" s="49">
        <v>0</v>
      </c>
      <c r="Y143" s="49">
        <v>3</v>
      </c>
      <c r="Z143" s="49">
        <v>0</v>
      </c>
      <c r="AA143" s="49">
        <v>-3</v>
      </c>
      <c r="AB143" s="49">
        <v>0</v>
      </c>
    </row>
    <row r="144" spans="1:28" ht="22.5" customHeight="1">
      <c r="A144" s="102" t="s">
        <v>353</v>
      </c>
      <c r="B144" s="103">
        <v>50606792509</v>
      </c>
      <c r="C144" s="106">
        <v>45107</v>
      </c>
      <c r="D144" s="104" t="s">
        <v>310</v>
      </c>
      <c r="E144" s="49">
        <v>0</v>
      </c>
      <c r="F144" s="49">
        <v>0</v>
      </c>
      <c r="G144" s="49">
        <v>0</v>
      </c>
      <c r="H144" s="49">
        <v>0</v>
      </c>
      <c r="I144" s="49">
        <v>0</v>
      </c>
      <c r="J144" s="49">
        <v>0</v>
      </c>
      <c r="K144" s="49">
        <v>0</v>
      </c>
      <c r="L144" s="49">
        <v>0</v>
      </c>
      <c r="M144" s="49">
        <v>0</v>
      </c>
      <c r="N144" s="49">
        <v>0</v>
      </c>
      <c r="O144" s="49">
        <v>0</v>
      </c>
      <c r="P144" s="49">
        <v>0</v>
      </c>
      <c r="Q144" s="49">
        <v>0</v>
      </c>
      <c r="R144" s="49">
        <v>0</v>
      </c>
      <c r="S144" s="49">
        <v>0</v>
      </c>
      <c r="T144" s="49">
        <v>0</v>
      </c>
      <c r="U144" s="49">
        <v>0</v>
      </c>
      <c r="V144" s="49">
        <v>0</v>
      </c>
      <c r="W144" s="49">
        <v>-5</v>
      </c>
      <c r="X144" s="49">
        <v>0</v>
      </c>
      <c r="Y144" s="49">
        <v>-13</v>
      </c>
      <c r="Z144" s="49">
        <v>0</v>
      </c>
      <c r="AA144" s="49">
        <v>13</v>
      </c>
      <c r="AB144" s="49">
        <v>-5</v>
      </c>
    </row>
    <row r="145" spans="1:28" ht="22.5" customHeight="1">
      <c r="A145" s="102" t="s">
        <v>353</v>
      </c>
      <c r="B145" s="103">
        <v>50606792509</v>
      </c>
      <c r="C145" s="106">
        <v>45107</v>
      </c>
      <c r="D145" s="104" t="s">
        <v>296</v>
      </c>
      <c r="E145" s="49">
        <v>0</v>
      </c>
      <c r="F145" s="49">
        <v>0</v>
      </c>
      <c r="G145" s="49">
        <v>0</v>
      </c>
      <c r="H145" s="49">
        <v>0</v>
      </c>
      <c r="I145" s="49">
        <v>0</v>
      </c>
      <c r="J145" s="49">
        <v>0</v>
      </c>
      <c r="K145" s="49">
        <v>0</v>
      </c>
      <c r="L145" s="49">
        <v>0</v>
      </c>
      <c r="M145" s="49">
        <v>0</v>
      </c>
      <c r="N145" s="49">
        <v>0</v>
      </c>
      <c r="O145" s="49">
        <v>0</v>
      </c>
      <c r="P145" s="49">
        <v>0</v>
      </c>
      <c r="Q145" s="49">
        <v>0</v>
      </c>
      <c r="R145" s="49">
        <v>0</v>
      </c>
      <c r="S145" s="49">
        <v>0</v>
      </c>
      <c r="T145" s="49">
        <v>0</v>
      </c>
      <c r="U145" s="49">
        <v>0</v>
      </c>
      <c r="V145" s="49">
        <v>0</v>
      </c>
      <c r="W145" s="49">
        <v>5</v>
      </c>
      <c r="X145" s="49">
        <v>0</v>
      </c>
      <c r="Y145" s="49">
        <v>536</v>
      </c>
      <c r="Z145" s="49">
        <v>4</v>
      </c>
      <c r="AA145" s="49">
        <v>-525</v>
      </c>
      <c r="AB145" s="49">
        <v>12</v>
      </c>
    </row>
    <row r="146" spans="1:28" ht="22.5" customHeight="1">
      <c r="A146" s="102" t="s">
        <v>241</v>
      </c>
      <c r="B146" s="103">
        <v>28008485014</v>
      </c>
      <c r="C146" s="106">
        <v>45107</v>
      </c>
      <c r="D146" s="104" t="s">
        <v>302</v>
      </c>
      <c r="E146" s="49">
        <v>3598</v>
      </c>
      <c r="F146" s="49">
        <v>454</v>
      </c>
      <c r="G146" s="49">
        <v>3144</v>
      </c>
      <c r="H146" s="49">
        <v>2380</v>
      </c>
      <c r="I146" s="49">
        <v>269</v>
      </c>
      <c r="J146" s="49">
        <v>304</v>
      </c>
      <c r="K146" s="49">
        <v>1807</v>
      </c>
      <c r="L146" s="49">
        <v>1775</v>
      </c>
      <c r="M146" s="49">
        <v>32</v>
      </c>
      <c r="N146" s="49">
        <v>0</v>
      </c>
      <c r="O146" s="49">
        <v>37</v>
      </c>
      <c r="P146" s="49">
        <v>498</v>
      </c>
      <c r="Q146" s="49">
        <v>410</v>
      </c>
      <c r="R146" s="49">
        <v>870</v>
      </c>
      <c r="S146" s="49">
        <v>467</v>
      </c>
      <c r="T146" s="49">
        <v>350</v>
      </c>
      <c r="U146" s="49">
        <v>4</v>
      </c>
      <c r="V146" s="49">
        <v>813</v>
      </c>
      <c r="W146" s="49">
        <v>187</v>
      </c>
      <c r="X146" s="49">
        <v>184</v>
      </c>
      <c r="Y146" s="49">
        <v>0</v>
      </c>
      <c r="Z146" s="49">
        <v>166</v>
      </c>
      <c r="AA146" s="49">
        <v>-5</v>
      </c>
      <c r="AB146" s="49">
        <v>645</v>
      </c>
    </row>
    <row r="147" spans="1:28" ht="22.5" customHeight="1">
      <c r="A147" s="102" t="s">
        <v>241</v>
      </c>
      <c r="B147" s="103">
        <v>28008485014</v>
      </c>
      <c r="C147" s="106">
        <v>45107</v>
      </c>
      <c r="D147" s="104" t="s">
        <v>303</v>
      </c>
      <c r="E147" s="49">
        <v>289</v>
      </c>
      <c r="F147" s="49">
        <v>140</v>
      </c>
      <c r="G147" s="49">
        <v>150</v>
      </c>
      <c r="H147" s="49">
        <v>519</v>
      </c>
      <c r="I147" s="49">
        <v>315</v>
      </c>
      <c r="J147" s="49">
        <v>6</v>
      </c>
      <c r="K147" s="49">
        <v>198</v>
      </c>
      <c r="L147" s="49">
        <v>185</v>
      </c>
      <c r="M147" s="49">
        <v>13</v>
      </c>
      <c r="N147" s="49">
        <v>0</v>
      </c>
      <c r="O147" s="49">
        <v>19</v>
      </c>
      <c r="P147" s="49">
        <v>36</v>
      </c>
      <c r="Q147" s="49">
        <v>23</v>
      </c>
      <c r="R147" s="49">
        <v>41</v>
      </c>
      <c r="S147" s="49">
        <v>-89</v>
      </c>
      <c r="T147" s="49">
        <v>9</v>
      </c>
      <c r="U147" s="49">
        <v>0</v>
      </c>
      <c r="V147" s="49">
        <v>-80</v>
      </c>
      <c r="W147" s="49">
        <v>5</v>
      </c>
      <c r="X147" s="49">
        <v>2</v>
      </c>
      <c r="Y147" s="49">
        <v>0</v>
      </c>
      <c r="Z147" s="49">
        <v>2</v>
      </c>
      <c r="AA147" s="49">
        <v>0</v>
      </c>
      <c r="AB147" s="49">
        <v>-79</v>
      </c>
    </row>
    <row r="148" spans="1:28" ht="22.5" customHeight="1">
      <c r="A148" s="102" t="s">
        <v>241</v>
      </c>
      <c r="B148" s="103">
        <v>28008485014</v>
      </c>
      <c r="C148" s="106">
        <v>45107</v>
      </c>
      <c r="D148" s="104" t="s">
        <v>304</v>
      </c>
      <c r="E148" s="49">
        <v>0</v>
      </c>
      <c r="F148" s="49">
        <v>0</v>
      </c>
      <c r="G148" s="49">
        <v>0</v>
      </c>
      <c r="H148" s="49">
        <v>0</v>
      </c>
      <c r="I148" s="49">
        <v>0</v>
      </c>
      <c r="J148" s="49">
        <v>0</v>
      </c>
      <c r="K148" s="49">
        <v>0</v>
      </c>
      <c r="L148" s="49">
        <v>0</v>
      </c>
      <c r="M148" s="49">
        <v>0</v>
      </c>
      <c r="N148" s="49">
        <v>0</v>
      </c>
      <c r="O148" s="49">
        <v>0</v>
      </c>
      <c r="P148" s="49">
        <v>0</v>
      </c>
      <c r="Q148" s="49">
        <v>0</v>
      </c>
      <c r="R148" s="49">
        <v>0</v>
      </c>
      <c r="S148" s="49">
        <v>0</v>
      </c>
      <c r="T148" s="49">
        <v>0</v>
      </c>
      <c r="U148" s="49">
        <v>0</v>
      </c>
      <c r="V148" s="49">
        <v>0</v>
      </c>
      <c r="W148" s="49">
        <v>0</v>
      </c>
      <c r="X148" s="49">
        <v>0</v>
      </c>
      <c r="Y148" s="49">
        <v>0</v>
      </c>
      <c r="Z148" s="49">
        <v>0</v>
      </c>
      <c r="AA148" s="49">
        <v>0</v>
      </c>
      <c r="AB148" s="49">
        <v>0</v>
      </c>
    </row>
    <row r="149" spans="1:28" ht="22.5" customHeight="1">
      <c r="A149" s="102" t="s">
        <v>241</v>
      </c>
      <c r="B149" s="103">
        <v>28008485014</v>
      </c>
      <c r="C149" s="106">
        <v>45107</v>
      </c>
      <c r="D149" s="104" t="s">
        <v>305</v>
      </c>
      <c r="E149" s="49">
        <v>0</v>
      </c>
      <c r="F149" s="49">
        <v>0</v>
      </c>
      <c r="G149" s="49">
        <v>0</v>
      </c>
      <c r="H149" s="49">
        <v>0</v>
      </c>
      <c r="I149" s="49">
        <v>0</v>
      </c>
      <c r="J149" s="49">
        <v>0</v>
      </c>
      <c r="K149" s="49">
        <v>0</v>
      </c>
      <c r="L149" s="49">
        <v>0</v>
      </c>
      <c r="M149" s="49">
        <v>0</v>
      </c>
      <c r="N149" s="49">
        <v>0</v>
      </c>
      <c r="O149" s="49">
        <v>0</v>
      </c>
      <c r="P149" s="49">
        <v>0</v>
      </c>
      <c r="Q149" s="49">
        <v>0</v>
      </c>
      <c r="R149" s="49">
        <v>0</v>
      </c>
      <c r="S149" s="49">
        <v>0</v>
      </c>
      <c r="T149" s="49">
        <v>0</v>
      </c>
      <c r="U149" s="49">
        <v>0</v>
      </c>
      <c r="V149" s="49">
        <v>0</v>
      </c>
      <c r="W149" s="49">
        <v>0</v>
      </c>
      <c r="X149" s="49">
        <v>0</v>
      </c>
      <c r="Y149" s="49">
        <v>0</v>
      </c>
      <c r="Z149" s="49">
        <v>0</v>
      </c>
      <c r="AA149" s="49">
        <v>0</v>
      </c>
      <c r="AB149" s="49">
        <v>0</v>
      </c>
    </row>
    <row r="150" spans="1:28" ht="22.5" customHeight="1">
      <c r="A150" s="102" t="s">
        <v>241</v>
      </c>
      <c r="B150" s="103">
        <v>28008485014</v>
      </c>
      <c r="C150" s="106">
        <v>45107</v>
      </c>
      <c r="D150" s="104" t="s">
        <v>306</v>
      </c>
      <c r="E150" s="49">
        <v>5825</v>
      </c>
      <c r="F150" s="49">
        <v>3074</v>
      </c>
      <c r="G150" s="49">
        <v>2751</v>
      </c>
      <c r="H150" s="49">
        <v>4974</v>
      </c>
      <c r="I150" s="49">
        <v>2685</v>
      </c>
      <c r="J150" s="49">
        <v>22</v>
      </c>
      <c r="K150" s="49">
        <v>2266</v>
      </c>
      <c r="L150" s="49">
        <v>2191</v>
      </c>
      <c r="M150" s="49">
        <v>75</v>
      </c>
      <c r="N150" s="49">
        <v>0</v>
      </c>
      <c r="O150" s="49">
        <v>486</v>
      </c>
      <c r="P150" s="49">
        <v>657</v>
      </c>
      <c r="Q150" s="49">
        <v>438</v>
      </c>
      <c r="R150" s="49">
        <v>609</v>
      </c>
      <c r="S150" s="49">
        <v>-125</v>
      </c>
      <c r="T150" s="49">
        <v>216</v>
      </c>
      <c r="U150" s="49">
        <v>3</v>
      </c>
      <c r="V150" s="49">
        <v>88</v>
      </c>
      <c r="W150" s="49">
        <v>115</v>
      </c>
      <c r="X150" s="49">
        <v>44</v>
      </c>
      <c r="Y150" s="49">
        <v>0</v>
      </c>
      <c r="Z150" s="49">
        <v>36</v>
      </c>
      <c r="AA150" s="49">
        <v>-7</v>
      </c>
      <c r="AB150" s="49">
        <v>117</v>
      </c>
    </row>
    <row r="151" spans="1:28" ht="22.5" customHeight="1">
      <c r="A151" s="102" t="s">
        <v>241</v>
      </c>
      <c r="B151" s="103">
        <v>28008485014</v>
      </c>
      <c r="C151" s="106">
        <v>45107</v>
      </c>
      <c r="D151" s="104" t="s">
        <v>307</v>
      </c>
      <c r="E151" s="49">
        <v>0</v>
      </c>
      <c r="F151" s="49">
        <v>0</v>
      </c>
      <c r="G151" s="49">
        <v>0</v>
      </c>
      <c r="H151" s="49">
        <v>0</v>
      </c>
      <c r="I151" s="49">
        <v>0</v>
      </c>
      <c r="J151" s="49">
        <v>0</v>
      </c>
      <c r="K151" s="49">
        <v>0</v>
      </c>
      <c r="L151" s="49">
        <v>0</v>
      </c>
      <c r="M151" s="49">
        <v>0</v>
      </c>
      <c r="N151" s="49">
        <v>0</v>
      </c>
      <c r="O151" s="49">
        <v>0</v>
      </c>
      <c r="P151" s="49">
        <v>0</v>
      </c>
      <c r="Q151" s="49">
        <v>0</v>
      </c>
      <c r="R151" s="49">
        <v>0</v>
      </c>
      <c r="S151" s="49">
        <v>0</v>
      </c>
      <c r="T151" s="49">
        <v>0</v>
      </c>
      <c r="U151" s="49">
        <v>0</v>
      </c>
      <c r="V151" s="49">
        <v>0</v>
      </c>
      <c r="W151" s="49">
        <v>0</v>
      </c>
      <c r="X151" s="49">
        <v>0</v>
      </c>
      <c r="Y151" s="49">
        <v>0</v>
      </c>
      <c r="Z151" s="49">
        <v>0</v>
      </c>
      <c r="AA151" s="49">
        <v>0</v>
      </c>
      <c r="AB151" s="49">
        <v>0</v>
      </c>
    </row>
    <row r="152" spans="1:28" ht="22.5" customHeight="1">
      <c r="A152" s="102" t="s">
        <v>241</v>
      </c>
      <c r="B152" s="103">
        <v>28008485014</v>
      </c>
      <c r="C152" s="106">
        <v>45107</v>
      </c>
      <c r="D152" s="104" t="s">
        <v>308</v>
      </c>
      <c r="E152" s="49">
        <v>5221</v>
      </c>
      <c r="F152" s="49">
        <v>2381</v>
      </c>
      <c r="G152" s="49">
        <v>2840</v>
      </c>
      <c r="H152" s="49">
        <v>2775</v>
      </c>
      <c r="I152" s="49">
        <v>1837</v>
      </c>
      <c r="J152" s="49">
        <v>3</v>
      </c>
      <c r="K152" s="49">
        <v>935</v>
      </c>
      <c r="L152" s="49">
        <v>863</v>
      </c>
      <c r="M152" s="49">
        <v>72</v>
      </c>
      <c r="N152" s="49">
        <v>0</v>
      </c>
      <c r="O152" s="49">
        <v>0</v>
      </c>
      <c r="P152" s="49">
        <v>808</v>
      </c>
      <c r="Q152" s="49">
        <v>532</v>
      </c>
      <c r="R152" s="49">
        <v>1341</v>
      </c>
      <c r="S152" s="49">
        <v>565</v>
      </c>
      <c r="T152" s="49">
        <v>153</v>
      </c>
      <c r="U152" s="49">
        <v>7</v>
      </c>
      <c r="V152" s="49">
        <v>711</v>
      </c>
      <c r="W152" s="49">
        <v>81</v>
      </c>
      <c r="X152" s="49">
        <v>188</v>
      </c>
      <c r="Y152" s="49">
        <v>32</v>
      </c>
      <c r="Z152" s="49">
        <v>157</v>
      </c>
      <c r="AA152" s="49">
        <v>-2</v>
      </c>
      <c r="AB152" s="49">
        <v>478</v>
      </c>
    </row>
    <row r="153" spans="1:28" ht="22.5" customHeight="1">
      <c r="A153" s="102" t="s">
        <v>241</v>
      </c>
      <c r="B153" s="103">
        <v>28008485014</v>
      </c>
      <c r="C153" s="106">
        <v>45107</v>
      </c>
      <c r="D153" s="104" t="s">
        <v>309</v>
      </c>
      <c r="E153" s="49">
        <v>3117</v>
      </c>
      <c r="F153" s="49">
        <v>3082</v>
      </c>
      <c r="G153" s="49">
        <v>35</v>
      </c>
      <c r="H153" s="49">
        <v>2389</v>
      </c>
      <c r="I153" s="49">
        <v>2291</v>
      </c>
      <c r="J153" s="49">
        <v>0</v>
      </c>
      <c r="K153" s="49">
        <v>98</v>
      </c>
      <c r="L153" s="49">
        <v>105</v>
      </c>
      <c r="M153" s="49">
        <v>-7</v>
      </c>
      <c r="N153" s="49">
        <v>0</v>
      </c>
      <c r="O153" s="49">
        <v>35</v>
      </c>
      <c r="P153" s="49">
        <v>386</v>
      </c>
      <c r="Q153" s="49">
        <v>10</v>
      </c>
      <c r="R153" s="49">
        <v>362</v>
      </c>
      <c r="S153" s="49">
        <v>-425</v>
      </c>
      <c r="T153" s="49">
        <v>86</v>
      </c>
      <c r="U153" s="49">
        <v>1</v>
      </c>
      <c r="V153" s="49">
        <v>-341</v>
      </c>
      <c r="W153" s="49">
        <v>46</v>
      </c>
      <c r="X153" s="49">
        <v>13</v>
      </c>
      <c r="Y153" s="49">
        <v>9</v>
      </c>
      <c r="Z153" s="49">
        <v>-67</v>
      </c>
      <c r="AA153" s="49">
        <v>0</v>
      </c>
      <c r="AB153" s="49">
        <v>-232</v>
      </c>
    </row>
    <row r="154" spans="1:28" ht="22.5" customHeight="1">
      <c r="A154" s="102" t="s">
        <v>241</v>
      </c>
      <c r="B154" s="103">
        <v>28008485014</v>
      </c>
      <c r="C154" s="106">
        <v>45107</v>
      </c>
      <c r="D154" s="104" t="s">
        <v>310</v>
      </c>
      <c r="E154" s="49">
        <v>-3147</v>
      </c>
      <c r="F154" s="49">
        <v>-3147</v>
      </c>
      <c r="G154" s="49">
        <v>0</v>
      </c>
      <c r="H154" s="49">
        <v>-2398</v>
      </c>
      <c r="I154" s="49">
        <v>-2398</v>
      </c>
      <c r="J154" s="49">
        <v>0</v>
      </c>
      <c r="K154" s="49">
        <v>0</v>
      </c>
      <c r="L154" s="49">
        <v>-77</v>
      </c>
      <c r="M154" s="49">
        <v>77</v>
      </c>
      <c r="N154" s="49">
        <v>0</v>
      </c>
      <c r="O154" s="49">
        <v>-368</v>
      </c>
      <c r="P154" s="49">
        <v>-368</v>
      </c>
      <c r="Q154" s="49">
        <v>0</v>
      </c>
      <c r="R154" s="49">
        <v>0</v>
      </c>
      <c r="S154" s="49">
        <v>0</v>
      </c>
      <c r="T154" s="49">
        <v>-358</v>
      </c>
      <c r="U154" s="49">
        <v>0</v>
      </c>
      <c r="V154" s="49">
        <v>-358</v>
      </c>
      <c r="W154" s="49">
        <v>-191</v>
      </c>
      <c r="X154" s="49">
        <v>-128</v>
      </c>
      <c r="Y154" s="49">
        <v>0</v>
      </c>
      <c r="Z154" s="49">
        <v>0</v>
      </c>
      <c r="AA154" s="49">
        <v>0</v>
      </c>
      <c r="AB154" s="49">
        <v>-422</v>
      </c>
    </row>
    <row r="155" spans="1:28" ht="22.5" customHeight="1">
      <c r="A155" s="102" t="s">
        <v>241</v>
      </c>
      <c r="B155" s="103">
        <v>28008485014</v>
      </c>
      <c r="C155" s="106">
        <v>45107</v>
      </c>
      <c r="D155" s="104" t="s">
        <v>296</v>
      </c>
      <c r="E155" s="49">
        <v>14904</v>
      </c>
      <c r="F155" s="49">
        <v>5983</v>
      </c>
      <c r="G155" s="49">
        <v>8920</v>
      </c>
      <c r="H155" s="49">
        <v>10638</v>
      </c>
      <c r="I155" s="49">
        <v>4998</v>
      </c>
      <c r="J155" s="49">
        <v>335</v>
      </c>
      <c r="K155" s="49">
        <v>5305</v>
      </c>
      <c r="L155" s="49">
        <v>5042</v>
      </c>
      <c r="M155" s="49">
        <v>262</v>
      </c>
      <c r="N155" s="49">
        <v>0</v>
      </c>
      <c r="O155" s="49">
        <v>209</v>
      </c>
      <c r="P155" s="49">
        <v>2018</v>
      </c>
      <c r="Q155" s="49">
        <v>1414</v>
      </c>
      <c r="R155" s="49">
        <v>3223</v>
      </c>
      <c r="S155" s="49">
        <v>393</v>
      </c>
      <c r="T155" s="49">
        <v>456</v>
      </c>
      <c r="U155" s="49">
        <v>16</v>
      </c>
      <c r="V155" s="49">
        <v>832</v>
      </c>
      <c r="W155" s="49">
        <v>243</v>
      </c>
      <c r="X155" s="49">
        <v>303</v>
      </c>
      <c r="Y155" s="49">
        <v>41</v>
      </c>
      <c r="Z155" s="49">
        <v>293</v>
      </c>
      <c r="AA155" s="49">
        <v>-14</v>
      </c>
      <c r="AB155" s="49">
        <v>507</v>
      </c>
    </row>
    <row r="156" spans="1:28" ht="22.5" customHeight="1">
      <c r="A156" s="102" t="s">
        <v>245</v>
      </c>
      <c r="B156" s="103">
        <v>52008210062</v>
      </c>
      <c r="C156" s="106">
        <v>45107</v>
      </c>
      <c r="D156" s="104" t="s">
        <v>302</v>
      </c>
      <c r="E156" s="49">
        <v>225</v>
      </c>
      <c r="F156" s="49">
        <v>38</v>
      </c>
      <c r="G156" s="49">
        <v>187</v>
      </c>
      <c r="H156" s="49">
        <v>342</v>
      </c>
      <c r="I156" s="49">
        <v>143</v>
      </c>
      <c r="J156" s="49">
        <v>29</v>
      </c>
      <c r="K156" s="49">
        <v>170</v>
      </c>
      <c r="L156" s="49">
        <v>161</v>
      </c>
      <c r="M156" s="49">
        <v>9</v>
      </c>
      <c r="N156" s="49">
        <v>14</v>
      </c>
      <c r="O156" s="49">
        <v>0</v>
      </c>
      <c r="P156" s="49">
        <v>21</v>
      </c>
      <c r="Q156" s="49">
        <v>11</v>
      </c>
      <c r="R156" s="49">
        <v>46</v>
      </c>
      <c r="S156" s="49">
        <v>-30</v>
      </c>
      <c r="T156" s="49">
        <v>2</v>
      </c>
      <c r="U156" s="49">
        <v>0</v>
      </c>
      <c r="V156" s="49">
        <v>-28</v>
      </c>
      <c r="W156" s="49">
        <v>2</v>
      </c>
      <c r="X156" s="49">
        <v>9</v>
      </c>
      <c r="Y156" s="49">
        <v>0</v>
      </c>
      <c r="Z156" s="49">
        <v>-10</v>
      </c>
      <c r="AA156" s="49">
        <v>0</v>
      </c>
      <c r="AB156" s="49">
        <v>-24</v>
      </c>
    </row>
    <row r="157" spans="1:28" ht="22.5" customHeight="1">
      <c r="A157" s="102" t="s">
        <v>245</v>
      </c>
      <c r="B157" s="103">
        <v>52008210062</v>
      </c>
      <c r="C157" s="106">
        <v>45107</v>
      </c>
      <c r="D157" s="104" t="s">
        <v>303</v>
      </c>
      <c r="E157" s="49">
        <v>0</v>
      </c>
      <c r="F157" s="49">
        <v>0</v>
      </c>
      <c r="G157" s="49">
        <v>0</v>
      </c>
      <c r="H157" s="49">
        <v>0</v>
      </c>
      <c r="I157" s="49">
        <v>0</v>
      </c>
      <c r="J157" s="49">
        <v>0</v>
      </c>
      <c r="K157" s="49">
        <v>0</v>
      </c>
      <c r="L157" s="49">
        <v>0</v>
      </c>
      <c r="M157" s="49">
        <v>0</v>
      </c>
      <c r="N157" s="49">
        <v>0</v>
      </c>
      <c r="O157" s="49">
        <v>0</v>
      </c>
      <c r="P157" s="49">
        <v>0</v>
      </c>
      <c r="Q157" s="49">
        <v>0</v>
      </c>
      <c r="R157" s="49">
        <v>0</v>
      </c>
      <c r="S157" s="49">
        <v>0</v>
      </c>
      <c r="T157" s="49">
        <v>0</v>
      </c>
      <c r="U157" s="49">
        <v>0</v>
      </c>
      <c r="V157" s="49">
        <v>0</v>
      </c>
      <c r="W157" s="49">
        <v>0</v>
      </c>
      <c r="X157" s="49">
        <v>0</v>
      </c>
      <c r="Y157" s="49">
        <v>0</v>
      </c>
      <c r="Z157" s="49">
        <v>0</v>
      </c>
      <c r="AA157" s="49">
        <v>0</v>
      </c>
      <c r="AB157" s="49">
        <v>0</v>
      </c>
    </row>
    <row r="158" spans="1:28" ht="22.5" customHeight="1">
      <c r="A158" s="102" t="s">
        <v>245</v>
      </c>
      <c r="B158" s="103">
        <v>52008210062</v>
      </c>
      <c r="C158" s="106">
        <v>45107</v>
      </c>
      <c r="D158" s="104" t="s">
        <v>304</v>
      </c>
      <c r="E158" s="49">
        <v>0</v>
      </c>
      <c r="F158" s="49">
        <v>0</v>
      </c>
      <c r="G158" s="49">
        <v>0</v>
      </c>
      <c r="H158" s="49">
        <v>0</v>
      </c>
      <c r="I158" s="49">
        <v>0</v>
      </c>
      <c r="J158" s="49">
        <v>0</v>
      </c>
      <c r="K158" s="49">
        <v>0</v>
      </c>
      <c r="L158" s="49">
        <v>0</v>
      </c>
      <c r="M158" s="49">
        <v>0</v>
      </c>
      <c r="N158" s="49">
        <v>0</v>
      </c>
      <c r="O158" s="49">
        <v>0</v>
      </c>
      <c r="P158" s="49">
        <v>0</v>
      </c>
      <c r="Q158" s="49">
        <v>0</v>
      </c>
      <c r="R158" s="49">
        <v>0</v>
      </c>
      <c r="S158" s="49">
        <v>0</v>
      </c>
      <c r="T158" s="49">
        <v>0</v>
      </c>
      <c r="U158" s="49">
        <v>0</v>
      </c>
      <c r="V158" s="49">
        <v>0</v>
      </c>
      <c r="W158" s="49">
        <v>0</v>
      </c>
      <c r="X158" s="49">
        <v>0</v>
      </c>
      <c r="Y158" s="49">
        <v>0</v>
      </c>
      <c r="Z158" s="49">
        <v>0</v>
      </c>
      <c r="AA158" s="49">
        <v>0</v>
      </c>
      <c r="AB158" s="49">
        <v>0</v>
      </c>
    </row>
    <row r="159" spans="1:28" ht="22.5" customHeight="1">
      <c r="A159" s="102" t="s">
        <v>245</v>
      </c>
      <c r="B159" s="103">
        <v>52008210062</v>
      </c>
      <c r="C159" s="106">
        <v>45107</v>
      </c>
      <c r="D159" s="104" t="s">
        <v>305</v>
      </c>
      <c r="E159" s="49">
        <v>0</v>
      </c>
      <c r="F159" s="49">
        <v>0</v>
      </c>
      <c r="G159" s="49">
        <v>0</v>
      </c>
      <c r="H159" s="49">
        <v>0</v>
      </c>
      <c r="I159" s="49">
        <v>0</v>
      </c>
      <c r="J159" s="49">
        <v>0</v>
      </c>
      <c r="K159" s="49">
        <v>0</v>
      </c>
      <c r="L159" s="49">
        <v>0</v>
      </c>
      <c r="M159" s="49">
        <v>0</v>
      </c>
      <c r="N159" s="49">
        <v>0</v>
      </c>
      <c r="O159" s="49">
        <v>0</v>
      </c>
      <c r="P159" s="49">
        <v>0</v>
      </c>
      <c r="Q159" s="49">
        <v>0</v>
      </c>
      <c r="R159" s="49">
        <v>0</v>
      </c>
      <c r="S159" s="49">
        <v>0</v>
      </c>
      <c r="T159" s="49">
        <v>0</v>
      </c>
      <c r="U159" s="49">
        <v>0</v>
      </c>
      <c r="V159" s="49">
        <v>0</v>
      </c>
      <c r="W159" s="49">
        <v>0</v>
      </c>
      <c r="X159" s="49">
        <v>0</v>
      </c>
      <c r="Y159" s="49">
        <v>0</v>
      </c>
      <c r="Z159" s="49">
        <v>0</v>
      </c>
      <c r="AA159" s="49">
        <v>0</v>
      </c>
      <c r="AB159" s="49">
        <v>0</v>
      </c>
    </row>
    <row r="160" spans="1:28" ht="22.5" customHeight="1">
      <c r="A160" s="102" t="s">
        <v>245</v>
      </c>
      <c r="B160" s="103">
        <v>52008210062</v>
      </c>
      <c r="C160" s="106">
        <v>45107</v>
      </c>
      <c r="D160" s="104" t="s">
        <v>306</v>
      </c>
      <c r="E160" s="49">
        <v>0</v>
      </c>
      <c r="F160" s="49">
        <v>0</v>
      </c>
      <c r="G160" s="49">
        <v>0</v>
      </c>
      <c r="H160" s="49">
        <v>0</v>
      </c>
      <c r="I160" s="49">
        <v>0</v>
      </c>
      <c r="J160" s="49">
        <v>0</v>
      </c>
      <c r="K160" s="49">
        <v>0</v>
      </c>
      <c r="L160" s="49">
        <v>0</v>
      </c>
      <c r="M160" s="49">
        <v>0</v>
      </c>
      <c r="N160" s="49">
        <v>0</v>
      </c>
      <c r="O160" s="49">
        <v>0</v>
      </c>
      <c r="P160" s="49">
        <v>0</v>
      </c>
      <c r="Q160" s="49">
        <v>0</v>
      </c>
      <c r="R160" s="49">
        <v>0</v>
      </c>
      <c r="S160" s="49">
        <v>0</v>
      </c>
      <c r="T160" s="49">
        <v>0</v>
      </c>
      <c r="U160" s="49">
        <v>0</v>
      </c>
      <c r="V160" s="49">
        <v>0</v>
      </c>
      <c r="W160" s="49">
        <v>0</v>
      </c>
      <c r="X160" s="49">
        <v>0</v>
      </c>
      <c r="Y160" s="49">
        <v>0</v>
      </c>
      <c r="Z160" s="49">
        <v>0</v>
      </c>
      <c r="AA160" s="49">
        <v>0</v>
      </c>
      <c r="AB160" s="49">
        <v>0</v>
      </c>
    </row>
    <row r="161" spans="1:28" ht="22.5" customHeight="1">
      <c r="A161" s="102" t="s">
        <v>245</v>
      </c>
      <c r="B161" s="103">
        <v>52008210062</v>
      </c>
      <c r="C161" s="106">
        <v>45107</v>
      </c>
      <c r="D161" s="104" t="s">
        <v>307</v>
      </c>
      <c r="E161" s="49">
        <v>0</v>
      </c>
      <c r="F161" s="49">
        <v>0</v>
      </c>
      <c r="G161" s="49">
        <v>0</v>
      </c>
      <c r="H161" s="49">
        <v>0</v>
      </c>
      <c r="I161" s="49">
        <v>0</v>
      </c>
      <c r="J161" s="49">
        <v>0</v>
      </c>
      <c r="K161" s="49">
        <v>0</v>
      </c>
      <c r="L161" s="49">
        <v>0</v>
      </c>
      <c r="M161" s="49">
        <v>0</v>
      </c>
      <c r="N161" s="49">
        <v>0</v>
      </c>
      <c r="O161" s="49">
        <v>0</v>
      </c>
      <c r="P161" s="49">
        <v>0</v>
      </c>
      <c r="Q161" s="49">
        <v>0</v>
      </c>
      <c r="R161" s="49">
        <v>0</v>
      </c>
      <c r="S161" s="49">
        <v>0</v>
      </c>
      <c r="T161" s="49">
        <v>0</v>
      </c>
      <c r="U161" s="49">
        <v>0</v>
      </c>
      <c r="V161" s="49">
        <v>0</v>
      </c>
      <c r="W161" s="49">
        <v>0</v>
      </c>
      <c r="X161" s="49">
        <v>0</v>
      </c>
      <c r="Y161" s="49">
        <v>0</v>
      </c>
      <c r="Z161" s="49">
        <v>0</v>
      </c>
      <c r="AA161" s="49">
        <v>0</v>
      </c>
      <c r="AB161" s="49">
        <v>0</v>
      </c>
    </row>
    <row r="162" spans="1:28" ht="22.5" customHeight="1">
      <c r="A162" s="102" t="s">
        <v>245</v>
      </c>
      <c r="B162" s="103">
        <v>52008210062</v>
      </c>
      <c r="C162" s="106">
        <v>45107</v>
      </c>
      <c r="D162" s="104" t="s">
        <v>308</v>
      </c>
      <c r="E162" s="49">
        <v>0</v>
      </c>
      <c r="F162" s="49">
        <v>0</v>
      </c>
      <c r="G162" s="49">
        <v>0</v>
      </c>
      <c r="H162" s="49">
        <v>0</v>
      </c>
      <c r="I162" s="49">
        <v>0</v>
      </c>
      <c r="J162" s="49">
        <v>0</v>
      </c>
      <c r="K162" s="49">
        <v>0</v>
      </c>
      <c r="L162" s="49">
        <v>0</v>
      </c>
      <c r="M162" s="49">
        <v>0</v>
      </c>
      <c r="N162" s="49">
        <v>0</v>
      </c>
      <c r="O162" s="49">
        <v>0</v>
      </c>
      <c r="P162" s="49">
        <v>0</v>
      </c>
      <c r="Q162" s="49">
        <v>0</v>
      </c>
      <c r="R162" s="49">
        <v>0</v>
      </c>
      <c r="S162" s="49">
        <v>0</v>
      </c>
      <c r="T162" s="49">
        <v>0</v>
      </c>
      <c r="U162" s="49">
        <v>0</v>
      </c>
      <c r="V162" s="49">
        <v>0</v>
      </c>
      <c r="W162" s="49">
        <v>0</v>
      </c>
      <c r="X162" s="49">
        <v>0</v>
      </c>
      <c r="Y162" s="49">
        <v>0</v>
      </c>
      <c r="Z162" s="49">
        <v>0</v>
      </c>
      <c r="AA162" s="49">
        <v>0</v>
      </c>
      <c r="AB162" s="49">
        <v>0</v>
      </c>
    </row>
    <row r="163" spans="1:28" ht="22.5" customHeight="1">
      <c r="A163" s="102" t="s">
        <v>245</v>
      </c>
      <c r="B163" s="103">
        <v>52008210062</v>
      </c>
      <c r="C163" s="106">
        <v>45107</v>
      </c>
      <c r="D163" s="104" t="s">
        <v>309</v>
      </c>
      <c r="E163" s="49">
        <v>0</v>
      </c>
      <c r="F163" s="49">
        <v>0</v>
      </c>
      <c r="G163" s="49">
        <v>0</v>
      </c>
      <c r="H163" s="49">
        <v>0</v>
      </c>
      <c r="I163" s="49">
        <v>0</v>
      </c>
      <c r="J163" s="49">
        <v>0</v>
      </c>
      <c r="K163" s="49">
        <v>0</v>
      </c>
      <c r="L163" s="49">
        <v>0</v>
      </c>
      <c r="M163" s="49">
        <v>0</v>
      </c>
      <c r="N163" s="49">
        <v>0</v>
      </c>
      <c r="O163" s="49">
        <v>0</v>
      </c>
      <c r="P163" s="49">
        <v>0</v>
      </c>
      <c r="Q163" s="49">
        <v>0</v>
      </c>
      <c r="R163" s="49">
        <v>0</v>
      </c>
      <c r="S163" s="49">
        <v>0</v>
      </c>
      <c r="T163" s="49">
        <v>0</v>
      </c>
      <c r="U163" s="49">
        <v>0</v>
      </c>
      <c r="V163" s="49">
        <v>0</v>
      </c>
      <c r="W163" s="49">
        <v>0</v>
      </c>
      <c r="X163" s="49">
        <v>0</v>
      </c>
      <c r="Y163" s="49">
        <v>0</v>
      </c>
      <c r="Z163" s="49">
        <v>0</v>
      </c>
      <c r="AA163" s="49">
        <v>0</v>
      </c>
      <c r="AB163" s="49">
        <v>0</v>
      </c>
    </row>
    <row r="164" spans="1:28" ht="22.5" customHeight="1">
      <c r="A164" s="102" t="s">
        <v>245</v>
      </c>
      <c r="B164" s="103">
        <v>52008210062</v>
      </c>
      <c r="C164" s="106">
        <v>45107</v>
      </c>
      <c r="D164" s="104" t="s">
        <v>310</v>
      </c>
      <c r="E164" s="49">
        <v>0</v>
      </c>
      <c r="F164" s="49">
        <v>0</v>
      </c>
      <c r="G164" s="49">
        <v>0</v>
      </c>
      <c r="H164" s="49">
        <v>0</v>
      </c>
      <c r="I164" s="49">
        <v>0</v>
      </c>
      <c r="J164" s="49">
        <v>0</v>
      </c>
      <c r="K164" s="49">
        <v>0</v>
      </c>
      <c r="L164" s="49">
        <v>0</v>
      </c>
      <c r="M164" s="49">
        <v>0</v>
      </c>
      <c r="N164" s="49">
        <v>0</v>
      </c>
      <c r="O164" s="49">
        <v>0</v>
      </c>
      <c r="P164" s="49">
        <v>0</v>
      </c>
      <c r="Q164" s="49">
        <v>0</v>
      </c>
      <c r="R164" s="49">
        <v>0</v>
      </c>
      <c r="S164" s="49">
        <v>0</v>
      </c>
      <c r="T164" s="49">
        <v>0</v>
      </c>
      <c r="U164" s="49">
        <v>0</v>
      </c>
      <c r="V164" s="49">
        <v>0</v>
      </c>
      <c r="W164" s="49">
        <v>0</v>
      </c>
      <c r="X164" s="49">
        <v>0</v>
      </c>
      <c r="Y164" s="49">
        <v>0</v>
      </c>
      <c r="Z164" s="49">
        <v>0</v>
      </c>
      <c r="AA164" s="49">
        <v>0</v>
      </c>
      <c r="AB164" s="49">
        <v>0</v>
      </c>
    </row>
    <row r="165" spans="1:28" ht="22.5" customHeight="1">
      <c r="A165" s="102" t="s">
        <v>245</v>
      </c>
      <c r="B165" s="103">
        <v>52008210062</v>
      </c>
      <c r="C165" s="106">
        <v>45107</v>
      </c>
      <c r="D165" s="104" t="s">
        <v>296</v>
      </c>
      <c r="E165" s="49">
        <v>225</v>
      </c>
      <c r="F165" s="49">
        <v>38</v>
      </c>
      <c r="G165" s="49">
        <v>187</v>
      </c>
      <c r="H165" s="49">
        <v>342</v>
      </c>
      <c r="I165" s="49">
        <v>143</v>
      </c>
      <c r="J165" s="49">
        <v>29</v>
      </c>
      <c r="K165" s="49">
        <v>170</v>
      </c>
      <c r="L165" s="49">
        <v>161</v>
      </c>
      <c r="M165" s="49">
        <v>9</v>
      </c>
      <c r="N165" s="49">
        <v>14</v>
      </c>
      <c r="O165" s="49">
        <v>0</v>
      </c>
      <c r="P165" s="49">
        <v>21</v>
      </c>
      <c r="Q165" s="49">
        <v>11</v>
      </c>
      <c r="R165" s="49">
        <v>46</v>
      </c>
      <c r="S165" s="49">
        <v>-30</v>
      </c>
      <c r="T165" s="49">
        <v>2</v>
      </c>
      <c r="U165" s="49">
        <v>0</v>
      </c>
      <c r="V165" s="49">
        <v>-28</v>
      </c>
      <c r="W165" s="49">
        <v>2</v>
      </c>
      <c r="X165" s="49">
        <v>9</v>
      </c>
      <c r="Y165" s="49">
        <v>0</v>
      </c>
      <c r="Z165" s="49">
        <v>-10</v>
      </c>
      <c r="AA165" s="49">
        <v>0</v>
      </c>
      <c r="AB165" s="49">
        <v>-24</v>
      </c>
    </row>
    <row r="166" spans="1:28" ht="22.5" customHeight="1">
      <c r="A166" s="102" t="s">
        <v>289</v>
      </c>
      <c r="B166" s="103">
        <v>17651441548</v>
      </c>
      <c r="C166" s="106">
        <v>45107</v>
      </c>
      <c r="D166" s="104" t="s">
        <v>302</v>
      </c>
      <c r="E166" s="49">
        <v>71</v>
      </c>
      <c r="F166" s="49">
        <v>9</v>
      </c>
      <c r="G166" s="49">
        <v>62</v>
      </c>
      <c r="H166" s="49">
        <v>42</v>
      </c>
      <c r="I166" s="49">
        <v>1</v>
      </c>
      <c r="J166" s="49">
        <v>5</v>
      </c>
      <c r="K166" s="49">
        <v>36</v>
      </c>
      <c r="L166" s="49">
        <v>36</v>
      </c>
      <c r="M166" s="49">
        <v>0</v>
      </c>
      <c r="N166" s="49">
        <v>6</v>
      </c>
      <c r="O166" s="49">
        <v>0</v>
      </c>
      <c r="P166" s="49">
        <v>9</v>
      </c>
      <c r="Q166" s="49">
        <v>0</v>
      </c>
      <c r="R166" s="49">
        <v>14</v>
      </c>
      <c r="S166" s="49">
        <v>12</v>
      </c>
      <c r="T166" s="49">
        <v>1</v>
      </c>
      <c r="U166" s="49">
        <v>0</v>
      </c>
      <c r="V166" s="49">
        <v>13</v>
      </c>
      <c r="W166" s="49">
        <v>1</v>
      </c>
      <c r="X166" s="49">
        <v>0</v>
      </c>
      <c r="Y166" s="49">
        <v>-3</v>
      </c>
      <c r="Z166" s="49">
        <v>3</v>
      </c>
      <c r="AA166" s="49">
        <v>0</v>
      </c>
      <c r="AB166" s="49">
        <v>8</v>
      </c>
    </row>
    <row r="167" spans="1:28" ht="22.5" customHeight="1">
      <c r="A167" s="102" t="s">
        <v>289</v>
      </c>
      <c r="B167" s="103">
        <v>17651441548</v>
      </c>
      <c r="C167" s="106">
        <v>45107</v>
      </c>
      <c r="D167" s="104" t="s">
        <v>303</v>
      </c>
      <c r="E167" s="49">
        <v>0</v>
      </c>
      <c r="F167" s="49">
        <v>0</v>
      </c>
      <c r="G167" s="49">
        <v>0</v>
      </c>
      <c r="H167" s="49">
        <v>0</v>
      </c>
      <c r="I167" s="49">
        <v>0</v>
      </c>
      <c r="J167" s="49">
        <v>0</v>
      </c>
      <c r="K167" s="49">
        <v>0</v>
      </c>
      <c r="L167" s="49">
        <v>0</v>
      </c>
      <c r="M167" s="49">
        <v>0</v>
      </c>
      <c r="N167" s="49">
        <v>0</v>
      </c>
      <c r="O167" s="49">
        <v>0</v>
      </c>
      <c r="P167" s="49">
        <v>0</v>
      </c>
      <c r="Q167" s="49">
        <v>0</v>
      </c>
      <c r="R167" s="49">
        <v>0</v>
      </c>
      <c r="S167" s="49">
        <v>0</v>
      </c>
      <c r="T167" s="49">
        <v>0</v>
      </c>
      <c r="U167" s="49">
        <v>0</v>
      </c>
      <c r="V167" s="49">
        <v>0</v>
      </c>
      <c r="W167" s="49">
        <v>0</v>
      </c>
      <c r="X167" s="49">
        <v>0</v>
      </c>
      <c r="Y167" s="49">
        <v>0</v>
      </c>
      <c r="Z167" s="49">
        <v>0</v>
      </c>
      <c r="AA167" s="49">
        <v>0</v>
      </c>
      <c r="AB167" s="49">
        <v>0</v>
      </c>
    </row>
    <row r="168" spans="1:28" ht="22.5" customHeight="1">
      <c r="A168" s="102" t="s">
        <v>289</v>
      </c>
      <c r="B168" s="103">
        <v>17651441548</v>
      </c>
      <c r="C168" s="106">
        <v>45107</v>
      </c>
      <c r="D168" s="104" t="s">
        <v>304</v>
      </c>
      <c r="E168" s="49">
        <v>0</v>
      </c>
      <c r="F168" s="49">
        <v>0</v>
      </c>
      <c r="G168" s="49">
        <v>0</v>
      </c>
      <c r="H168" s="49">
        <v>0</v>
      </c>
      <c r="I168" s="49">
        <v>0</v>
      </c>
      <c r="J168" s="49">
        <v>0</v>
      </c>
      <c r="K168" s="49">
        <v>0</v>
      </c>
      <c r="L168" s="49">
        <v>0</v>
      </c>
      <c r="M168" s="49">
        <v>0</v>
      </c>
      <c r="N168" s="49">
        <v>0</v>
      </c>
      <c r="O168" s="49">
        <v>0</v>
      </c>
      <c r="P168" s="49">
        <v>0</v>
      </c>
      <c r="Q168" s="49">
        <v>0</v>
      </c>
      <c r="R168" s="49">
        <v>0</v>
      </c>
      <c r="S168" s="49">
        <v>0</v>
      </c>
      <c r="T168" s="49">
        <v>0</v>
      </c>
      <c r="U168" s="49">
        <v>0</v>
      </c>
      <c r="V168" s="49">
        <v>0</v>
      </c>
      <c r="W168" s="49">
        <v>0</v>
      </c>
      <c r="X168" s="49">
        <v>0</v>
      </c>
      <c r="Y168" s="49">
        <v>0</v>
      </c>
      <c r="Z168" s="49">
        <v>0</v>
      </c>
      <c r="AA168" s="49">
        <v>0</v>
      </c>
      <c r="AB168" s="49">
        <v>0</v>
      </c>
    </row>
    <row r="169" spans="1:28" ht="22.5" customHeight="1">
      <c r="A169" s="102" t="s">
        <v>289</v>
      </c>
      <c r="B169" s="103">
        <v>17651441548</v>
      </c>
      <c r="C169" s="106">
        <v>45107</v>
      </c>
      <c r="D169" s="104" t="s">
        <v>305</v>
      </c>
      <c r="E169" s="49">
        <v>0</v>
      </c>
      <c r="F169" s="49">
        <v>0</v>
      </c>
      <c r="G169" s="49">
        <v>0</v>
      </c>
      <c r="H169" s="49">
        <v>0</v>
      </c>
      <c r="I169" s="49">
        <v>0</v>
      </c>
      <c r="J169" s="49">
        <v>0</v>
      </c>
      <c r="K169" s="49">
        <v>0</v>
      </c>
      <c r="L169" s="49">
        <v>0</v>
      </c>
      <c r="M169" s="49">
        <v>0</v>
      </c>
      <c r="N169" s="49">
        <v>0</v>
      </c>
      <c r="O169" s="49">
        <v>0</v>
      </c>
      <c r="P169" s="49">
        <v>0</v>
      </c>
      <c r="Q169" s="49">
        <v>0</v>
      </c>
      <c r="R169" s="49">
        <v>0</v>
      </c>
      <c r="S169" s="49">
        <v>0</v>
      </c>
      <c r="T169" s="49">
        <v>0</v>
      </c>
      <c r="U169" s="49">
        <v>0</v>
      </c>
      <c r="V169" s="49">
        <v>0</v>
      </c>
      <c r="W169" s="49">
        <v>0</v>
      </c>
      <c r="X169" s="49">
        <v>0</v>
      </c>
      <c r="Y169" s="49">
        <v>0</v>
      </c>
      <c r="Z169" s="49">
        <v>0</v>
      </c>
      <c r="AA169" s="49">
        <v>0</v>
      </c>
      <c r="AB169" s="49">
        <v>0</v>
      </c>
    </row>
    <row r="170" spans="1:28" ht="22.5" customHeight="1">
      <c r="A170" s="102" t="s">
        <v>289</v>
      </c>
      <c r="B170" s="103">
        <v>17651441548</v>
      </c>
      <c r="C170" s="106">
        <v>45107</v>
      </c>
      <c r="D170" s="104" t="s">
        <v>306</v>
      </c>
      <c r="E170" s="49">
        <v>0</v>
      </c>
      <c r="F170" s="49">
        <v>0</v>
      </c>
      <c r="G170" s="49">
        <v>0</v>
      </c>
      <c r="H170" s="49">
        <v>0</v>
      </c>
      <c r="I170" s="49">
        <v>0</v>
      </c>
      <c r="J170" s="49">
        <v>0</v>
      </c>
      <c r="K170" s="49">
        <v>0</v>
      </c>
      <c r="L170" s="49">
        <v>0</v>
      </c>
      <c r="M170" s="49">
        <v>0</v>
      </c>
      <c r="N170" s="49">
        <v>0</v>
      </c>
      <c r="O170" s="49">
        <v>0</v>
      </c>
      <c r="P170" s="49">
        <v>0</v>
      </c>
      <c r="Q170" s="49">
        <v>0</v>
      </c>
      <c r="R170" s="49">
        <v>0</v>
      </c>
      <c r="S170" s="49">
        <v>0</v>
      </c>
      <c r="T170" s="49">
        <v>0</v>
      </c>
      <c r="U170" s="49">
        <v>0</v>
      </c>
      <c r="V170" s="49">
        <v>0</v>
      </c>
      <c r="W170" s="49">
        <v>0</v>
      </c>
      <c r="X170" s="49">
        <v>0</v>
      </c>
      <c r="Y170" s="49">
        <v>0</v>
      </c>
      <c r="Z170" s="49">
        <v>0</v>
      </c>
      <c r="AA170" s="49">
        <v>0</v>
      </c>
      <c r="AB170" s="49">
        <v>0</v>
      </c>
    </row>
    <row r="171" spans="1:28" ht="22.5" customHeight="1">
      <c r="A171" s="102" t="s">
        <v>289</v>
      </c>
      <c r="B171" s="103">
        <v>17651441548</v>
      </c>
      <c r="C171" s="106">
        <v>45107</v>
      </c>
      <c r="D171" s="104" t="s">
        <v>307</v>
      </c>
      <c r="E171" s="49">
        <v>0</v>
      </c>
      <c r="F171" s="49">
        <v>0</v>
      </c>
      <c r="G171" s="49">
        <v>0</v>
      </c>
      <c r="H171" s="49">
        <v>0</v>
      </c>
      <c r="I171" s="49">
        <v>0</v>
      </c>
      <c r="J171" s="49">
        <v>0</v>
      </c>
      <c r="K171" s="49">
        <v>0</v>
      </c>
      <c r="L171" s="49">
        <v>0</v>
      </c>
      <c r="M171" s="49">
        <v>0</v>
      </c>
      <c r="N171" s="49">
        <v>0</v>
      </c>
      <c r="O171" s="49">
        <v>0</v>
      </c>
      <c r="P171" s="49">
        <v>0</v>
      </c>
      <c r="Q171" s="49">
        <v>0</v>
      </c>
      <c r="R171" s="49">
        <v>0</v>
      </c>
      <c r="S171" s="49">
        <v>0</v>
      </c>
      <c r="T171" s="49">
        <v>0</v>
      </c>
      <c r="U171" s="49">
        <v>0</v>
      </c>
      <c r="V171" s="49">
        <v>0</v>
      </c>
      <c r="W171" s="49">
        <v>0</v>
      </c>
      <c r="X171" s="49">
        <v>0</v>
      </c>
      <c r="Y171" s="49">
        <v>0</v>
      </c>
      <c r="Z171" s="49">
        <v>0</v>
      </c>
      <c r="AA171" s="49">
        <v>0</v>
      </c>
      <c r="AB171" s="49">
        <v>0</v>
      </c>
    </row>
    <row r="172" spans="1:28" ht="22.5" customHeight="1">
      <c r="A172" s="102" t="s">
        <v>289</v>
      </c>
      <c r="B172" s="103">
        <v>17651441548</v>
      </c>
      <c r="C172" s="106">
        <v>45107</v>
      </c>
      <c r="D172" s="104" t="s">
        <v>308</v>
      </c>
      <c r="E172" s="49">
        <v>0</v>
      </c>
      <c r="F172" s="49">
        <v>0</v>
      </c>
      <c r="G172" s="49">
        <v>0</v>
      </c>
      <c r="H172" s="49">
        <v>0</v>
      </c>
      <c r="I172" s="49">
        <v>0</v>
      </c>
      <c r="J172" s="49">
        <v>0</v>
      </c>
      <c r="K172" s="49">
        <v>0</v>
      </c>
      <c r="L172" s="49">
        <v>0</v>
      </c>
      <c r="M172" s="49">
        <v>0</v>
      </c>
      <c r="N172" s="49">
        <v>0</v>
      </c>
      <c r="O172" s="49">
        <v>0</v>
      </c>
      <c r="P172" s="49">
        <v>0</v>
      </c>
      <c r="Q172" s="49">
        <v>0</v>
      </c>
      <c r="R172" s="49">
        <v>0</v>
      </c>
      <c r="S172" s="49">
        <v>0</v>
      </c>
      <c r="T172" s="49">
        <v>0</v>
      </c>
      <c r="U172" s="49">
        <v>0</v>
      </c>
      <c r="V172" s="49">
        <v>0</v>
      </c>
      <c r="W172" s="49">
        <v>0</v>
      </c>
      <c r="X172" s="49">
        <v>0</v>
      </c>
      <c r="Y172" s="49">
        <v>0</v>
      </c>
      <c r="Z172" s="49">
        <v>0</v>
      </c>
      <c r="AA172" s="49">
        <v>0</v>
      </c>
      <c r="AB172" s="49">
        <v>0</v>
      </c>
    </row>
    <row r="173" spans="1:28" ht="22.5" customHeight="1">
      <c r="A173" s="102" t="s">
        <v>289</v>
      </c>
      <c r="B173" s="103">
        <v>17651441548</v>
      </c>
      <c r="C173" s="106">
        <v>45107</v>
      </c>
      <c r="D173" s="104" t="s">
        <v>309</v>
      </c>
      <c r="E173" s="49">
        <v>0</v>
      </c>
      <c r="F173" s="49">
        <v>0</v>
      </c>
      <c r="G173" s="49">
        <v>0</v>
      </c>
      <c r="H173" s="49">
        <v>0</v>
      </c>
      <c r="I173" s="49">
        <v>0</v>
      </c>
      <c r="J173" s="49">
        <v>0</v>
      </c>
      <c r="K173" s="49">
        <v>0</v>
      </c>
      <c r="L173" s="49">
        <v>0</v>
      </c>
      <c r="M173" s="49">
        <v>0</v>
      </c>
      <c r="N173" s="49">
        <v>0</v>
      </c>
      <c r="O173" s="49">
        <v>0</v>
      </c>
      <c r="P173" s="49">
        <v>0</v>
      </c>
      <c r="Q173" s="49">
        <v>0</v>
      </c>
      <c r="R173" s="49">
        <v>0</v>
      </c>
      <c r="S173" s="49">
        <v>0</v>
      </c>
      <c r="T173" s="49">
        <v>0</v>
      </c>
      <c r="U173" s="49">
        <v>0</v>
      </c>
      <c r="V173" s="49">
        <v>0</v>
      </c>
      <c r="W173" s="49">
        <v>0</v>
      </c>
      <c r="X173" s="49">
        <v>0</v>
      </c>
      <c r="Y173" s="49">
        <v>0</v>
      </c>
      <c r="Z173" s="49">
        <v>0</v>
      </c>
      <c r="AA173" s="49">
        <v>0</v>
      </c>
      <c r="AB173" s="49">
        <v>0</v>
      </c>
    </row>
    <row r="174" spans="1:28" ht="22.5" customHeight="1">
      <c r="A174" s="102" t="s">
        <v>289</v>
      </c>
      <c r="B174" s="103">
        <v>17651441548</v>
      </c>
      <c r="C174" s="106">
        <v>45107</v>
      </c>
      <c r="D174" s="104" t="s">
        <v>310</v>
      </c>
      <c r="E174" s="49">
        <v>0</v>
      </c>
      <c r="F174" s="49">
        <v>0</v>
      </c>
      <c r="G174" s="49">
        <v>0</v>
      </c>
      <c r="H174" s="49">
        <v>0</v>
      </c>
      <c r="I174" s="49">
        <v>0</v>
      </c>
      <c r="J174" s="49">
        <v>0</v>
      </c>
      <c r="K174" s="49">
        <v>0</v>
      </c>
      <c r="L174" s="49">
        <v>0</v>
      </c>
      <c r="M174" s="49">
        <v>0</v>
      </c>
      <c r="N174" s="49">
        <v>0</v>
      </c>
      <c r="O174" s="49">
        <v>0</v>
      </c>
      <c r="P174" s="49">
        <v>0</v>
      </c>
      <c r="Q174" s="49">
        <v>0</v>
      </c>
      <c r="R174" s="49">
        <v>0</v>
      </c>
      <c r="S174" s="49">
        <v>0</v>
      </c>
      <c r="T174" s="49">
        <v>0</v>
      </c>
      <c r="U174" s="49">
        <v>0</v>
      </c>
      <c r="V174" s="49">
        <v>0</v>
      </c>
      <c r="W174" s="49">
        <v>0</v>
      </c>
      <c r="X174" s="49">
        <v>0</v>
      </c>
      <c r="Y174" s="49">
        <v>0</v>
      </c>
      <c r="Z174" s="49">
        <v>0</v>
      </c>
      <c r="AA174" s="49">
        <v>0</v>
      </c>
      <c r="AB174" s="49">
        <v>0</v>
      </c>
    </row>
    <row r="175" spans="1:28" ht="22.5" customHeight="1">
      <c r="A175" s="102" t="s">
        <v>289</v>
      </c>
      <c r="B175" s="103">
        <v>17651441548</v>
      </c>
      <c r="C175" s="106">
        <v>45107</v>
      </c>
      <c r="D175" s="104" t="s">
        <v>296</v>
      </c>
      <c r="E175" s="49">
        <v>71</v>
      </c>
      <c r="F175" s="49">
        <v>9</v>
      </c>
      <c r="G175" s="49">
        <v>62</v>
      </c>
      <c r="H175" s="49">
        <v>42</v>
      </c>
      <c r="I175" s="49">
        <v>1</v>
      </c>
      <c r="J175" s="49">
        <v>5</v>
      </c>
      <c r="K175" s="49">
        <v>36</v>
      </c>
      <c r="L175" s="49">
        <v>36</v>
      </c>
      <c r="M175" s="49">
        <v>0</v>
      </c>
      <c r="N175" s="49">
        <v>6</v>
      </c>
      <c r="O175" s="49">
        <v>0</v>
      </c>
      <c r="P175" s="49">
        <v>9</v>
      </c>
      <c r="Q175" s="49">
        <v>0</v>
      </c>
      <c r="R175" s="49">
        <v>14</v>
      </c>
      <c r="S175" s="49">
        <v>12</v>
      </c>
      <c r="T175" s="49">
        <v>1</v>
      </c>
      <c r="U175" s="49">
        <v>0</v>
      </c>
      <c r="V175" s="49">
        <v>13</v>
      </c>
      <c r="W175" s="49">
        <v>1</v>
      </c>
      <c r="X175" s="49">
        <v>0</v>
      </c>
      <c r="Y175" s="49">
        <v>-3</v>
      </c>
      <c r="Z175" s="49">
        <v>3</v>
      </c>
      <c r="AA175" s="49">
        <v>0</v>
      </c>
      <c r="AB175" s="49">
        <v>8</v>
      </c>
    </row>
    <row r="176" spans="1:28" ht="22.5" customHeight="1">
      <c r="A176" s="102" t="s">
        <v>247</v>
      </c>
      <c r="B176" s="103">
        <v>99123023334</v>
      </c>
      <c r="C176" s="106">
        <v>45107</v>
      </c>
      <c r="D176" s="104" t="s">
        <v>302</v>
      </c>
      <c r="E176" s="49">
        <v>5051</v>
      </c>
      <c r="F176" s="49">
        <v>628</v>
      </c>
      <c r="G176" s="49">
        <v>4422</v>
      </c>
      <c r="H176" s="49">
        <v>3695</v>
      </c>
      <c r="I176" s="49">
        <v>215</v>
      </c>
      <c r="J176" s="49">
        <v>300</v>
      </c>
      <c r="K176" s="49">
        <v>3180</v>
      </c>
      <c r="L176" s="49">
        <v>3359</v>
      </c>
      <c r="M176" s="49">
        <v>-179</v>
      </c>
      <c r="N176" s="49">
        <v>461</v>
      </c>
      <c r="O176" s="49">
        <v>44</v>
      </c>
      <c r="P176" s="49">
        <v>159</v>
      </c>
      <c r="Q176" s="49">
        <v>271</v>
      </c>
      <c r="R176" s="49">
        <v>847</v>
      </c>
      <c r="S176" s="49">
        <v>395</v>
      </c>
      <c r="T176" s="49">
        <v>198</v>
      </c>
      <c r="U176" s="49">
        <v>0</v>
      </c>
      <c r="V176" s="49">
        <v>594</v>
      </c>
      <c r="W176" s="49">
        <v>133</v>
      </c>
      <c r="X176" s="49">
        <v>131</v>
      </c>
      <c r="Y176" s="49">
        <v>52</v>
      </c>
      <c r="Z176" s="49">
        <v>193</v>
      </c>
      <c r="AA176" s="49">
        <v>0</v>
      </c>
      <c r="AB176" s="49">
        <v>454</v>
      </c>
    </row>
    <row r="177" spans="1:28" ht="22.5" customHeight="1">
      <c r="A177" s="102" t="s">
        <v>247</v>
      </c>
      <c r="B177" s="103">
        <v>99123023334</v>
      </c>
      <c r="C177" s="106">
        <v>45107</v>
      </c>
      <c r="D177" s="104" t="s">
        <v>303</v>
      </c>
      <c r="E177" s="49">
        <v>1063</v>
      </c>
      <c r="F177" s="49">
        <v>243</v>
      </c>
      <c r="G177" s="49">
        <v>821</v>
      </c>
      <c r="H177" s="49">
        <v>1700</v>
      </c>
      <c r="I177" s="49">
        <v>1072</v>
      </c>
      <c r="J177" s="49">
        <v>28</v>
      </c>
      <c r="K177" s="49">
        <v>599</v>
      </c>
      <c r="L177" s="49">
        <v>-2</v>
      </c>
      <c r="M177" s="49">
        <v>601</v>
      </c>
      <c r="N177" s="49">
        <v>26</v>
      </c>
      <c r="O177" s="49">
        <v>7</v>
      </c>
      <c r="P177" s="49">
        <v>152</v>
      </c>
      <c r="Q177" s="49">
        <v>87</v>
      </c>
      <c r="R177" s="49">
        <v>257</v>
      </c>
      <c r="S177" s="49">
        <v>-36</v>
      </c>
      <c r="T177" s="49">
        <v>22</v>
      </c>
      <c r="U177" s="49">
        <v>1</v>
      </c>
      <c r="V177" s="49">
        <v>-15</v>
      </c>
      <c r="W177" s="49">
        <v>14</v>
      </c>
      <c r="X177" s="49">
        <v>6</v>
      </c>
      <c r="Y177" s="49">
        <v>0</v>
      </c>
      <c r="Z177" s="49">
        <v>8</v>
      </c>
      <c r="AA177" s="49">
        <v>-8</v>
      </c>
      <c r="AB177" s="49">
        <v>-24</v>
      </c>
    </row>
    <row r="178" spans="1:28" ht="22.5" customHeight="1">
      <c r="A178" s="102" t="s">
        <v>247</v>
      </c>
      <c r="B178" s="103">
        <v>99123023334</v>
      </c>
      <c r="C178" s="106">
        <v>45107</v>
      </c>
      <c r="D178" s="104" t="s">
        <v>304</v>
      </c>
      <c r="E178" s="49">
        <v>0</v>
      </c>
      <c r="F178" s="49">
        <v>0</v>
      </c>
      <c r="G178" s="49">
        <v>0</v>
      </c>
      <c r="H178" s="49">
        <v>0</v>
      </c>
      <c r="I178" s="49">
        <v>0</v>
      </c>
      <c r="J178" s="49">
        <v>0</v>
      </c>
      <c r="K178" s="49">
        <v>0</v>
      </c>
      <c r="L178" s="49">
        <v>0</v>
      </c>
      <c r="M178" s="49">
        <v>0</v>
      </c>
      <c r="N178" s="49">
        <v>0</v>
      </c>
      <c r="O178" s="49">
        <v>0</v>
      </c>
      <c r="P178" s="49">
        <v>0</v>
      </c>
      <c r="Q178" s="49">
        <v>0</v>
      </c>
      <c r="R178" s="49">
        <v>0</v>
      </c>
      <c r="S178" s="49">
        <v>0</v>
      </c>
      <c r="T178" s="49">
        <v>0</v>
      </c>
      <c r="U178" s="49">
        <v>0</v>
      </c>
      <c r="V178" s="49">
        <v>0</v>
      </c>
      <c r="W178" s="49">
        <v>0</v>
      </c>
      <c r="X178" s="49">
        <v>0</v>
      </c>
      <c r="Y178" s="49">
        <v>0</v>
      </c>
      <c r="Z178" s="49">
        <v>0</v>
      </c>
      <c r="AA178" s="49">
        <v>0</v>
      </c>
      <c r="AB178" s="49">
        <v>0</v>
      </c>
    </row>
    <row r="179" spans="1:28" ht="22.5" customHeight="1">
      <c r="A179" s="102" t="s">
        <v>247</v>
      </c>
      <c r="B179" s="103">
        <v>99123023334</v>
      </c>
      <c r="C179" s="106">
        <v>45107</v>
      </c>
      <c r="D179" s="104" t="s">
        <v>305</v>
      </c>
      <c r="E179" s="49">
        <v>0</v>
      </c>
      <c r="F179" s="49">
        <v>0</v>
      </c>
      <c r="G179" s="49">
        <v>0</v>
      </c>
      <c r="H179" s="49">
        <v>0</v>
      </c>
      <c r="I179" s="49">
        <v>0</v>
      </c>
      <c r="J179" s="49">
        <v>0</v>
      </c>
      <c r="K179" s="49">
        <v>0</v>
      </c>
      <c r="L179" s="49">
        <v>0</v>
      </c>
      <c r="M179" s="49">
        <v>0</v>
      </c>
      <c r="N179" s="49">
        <v>0</v>
      </c>
      <c r="O179" s="49">
        <v>0</v>
      </c>
      <c r="P179" s="49">
        <v>0</v>
      </c>
      <c r="Q179" s="49">
        <v>0</v>
      </c>
      <c r="R179" s="49">
        <v>0</v>
      </c>
      <c r="S179" s="49">
        <v>0</v>
      </c>
      <c r="T179" s="49">
        <v>0</v>
      </c>
      <c r="U179" s="49">
        <v>0</v>
      </c>
      <c r="V179" s="49">
        <v>0</v>
      </c>
      <c r="W179" s="49">
        <v>0</v>
      </c>
      <c r="X179" s="49">
        <v>0</v>
      </c>
      <c r="Y179" s="49">
        <v>0</v>
      </c>
      <c r="Z179" s="49">
        <v>0</v>
      </c>
      <c r="AA179" s="49">
        <v>0</v>
      </c>
      <c r="AB179" s="49">
        <v>0</v>
      </c>
    </row>
    <row r="180" spans="1:28" ht="22.5" customHeight="1">
      <c r="A180" s="102" t="s">
        <v>247</v>
      </c>
      <c r="B180" s="103">
        <v>99123023334</v>
      </c>
      <c r="C180" s="106">
        <v>45107</v>
      </c>
      <c r="D180" s="104" t="s">
        <v>306</v>
      </c>
      <c r="E180" s="49">
        <v>0</v>
      </c>
      <c r="F180" s="49">
        <v>0</v>
      </c>
      <c r="G180" s="49">
        <v>0</v>
      </c>
      <c r="H180" s="49">
        <v>0</v>
      </c>
      <c r="I180" s="49">
        <v>0</v>
      </c>
      <c r="J180" s="49">
        <v>0</v>
      </c>
      <c r="K180" s="49">
        <v>0</v>
      </c>
      <c r="L180" s="49">
        <v>0</v>
      </c>
      <c r="M180" s="49">
        <v>0</v>
      </c>
      <c r="N180" s="49">
        <v>0</v>
      </c>
      <c r="O180" s="49">
        <v>0</v>
      </c>
      <c r="P180" s="49">
        <v>0</v>
      </c>
      <c r="Q180" s="49">
        <v>0</v>
      </c>
      <c r="R180" s="49">
        <v>0</v>
      </c>
      <c r="S180" s="49">
        <v>0</v>
      </c>
      <c r="T180" s="49">
        <v>0</v>
      </c>
      <c r="U180" s="49">
        <v>0</v>
      </c>
      <c r="V180" s="49">
        <v>0</v>
      </c>
      <c r="W180" s="49">
        <v>0</v>
      </c>
      <c r="X180" s="49">
        <v>0</v>
      </c>
      <c r="Y180" s="49">
        <v>0</v>
      </c>
      <c r="Z180" s="49">
        <v>0</v>
      </c>
      <c r="AA180" s="49">
        <v>0</v>
      </c>
      <c r="AB180" s="49">
        <v>0</v>
      </c>
    </row>
    <row r="181" spans="1:28" ht="22.5" customHeight="1">
      <c r="A181" s="102" t="s">
        <v>247</v>
      </c>
      <c r="B181" s="103">
        <v>99123023334</v>
      </c>
      <c r="C181" s="106">
        <v>45107</v>
      </c>
      <c r="D181" s="104" t="s">
        <v>307</v>
      </c>
      <c r="E181" s="49">
        <v>0</v>
      </c>
      <c r="F181" s="49">
        <v>0</v>
      </c>
      <c r="G181" s="49">
        <v>0</v>
      </c>
      <c r="H181" s="49">
        <v>0</v>
      </c>
      <c r="I181" s="49">
        <v>0</v>
      </c>
      <c r="J181" s="49">
        <v>0</v>
      </c>
      <c r="K181" s="49">
        <v>0</v>
      </c>
      <c r="L181" s="49">
        <v>0</v>
      </c>
      <c r="M181" s="49">
        <v>0</v>
      </c>
      <c r="N181" s="49">
        <v>0</v>
      </c>
      <c r="O181" s="49">
        <v>0</v>
      </c>
      <c r="P181" s="49">
        <v>0</v>
      </c>
      <c r="Q181" s="49">
        <v>0</v>
      </c>
      <c r="R181" s="49">
        <v>0</v>
      </c>
      <c r="S181" s="49">
        <v>0</v>
      </c>
      <c r="T181" s="49">
        <v>0</v>
      </c>
      <c r="U181" s="49">
        <v>0</v>
      </c>
      <c r="V181" s="49">
        <v>0</v>
      </c>
      <c r="W181" s="49">
        <v>0</v>
      </c>
      <c r="X181" s="49">
        <v>0</v>
      </c>
      <c r="Y181" s="49">
        <v>0</v>
      </c>
      <c r="Z181" s="49">
        <v>0</v>
      </c>
      <c r="AA181" s="49">
        <v>0</v>
      </c>
      <c r="AB181" s="49">
        <v>0</v>
      </c>
    </row>
    <row r="182" spans="1:28" ht="22.5" customHeight="1">
      <c r="A182" s="102" t="s">
        <v>247</v>
      </c>
      <c r="B182" s="103">
        <v>99123023334</v>
      </c>
      <c r="C182" s="106">
        <v>45107</v>
      </c>
      <c r="D182" s="104" t="s">
        <v>308</v>
      </c>
      <c r="E182" s="49">
        <v>0</v>
      </c>
      <c r="F182" s="49">
        <v>0</v>
      </c>
      <c r="G182" s="49">
        <v>0</v>
      </c>
      <c r="H182" s="49">
        <v>0</v>
      </c>
      <c r="I182" s="49">
        <v>0</v>
      </c>
      <c r="J182" s="49">
        <v>0</v>
      </c>
      <c r="K182" s="49">
        <v>0</v>
      </c>
      <c r="L182" s="49">
        <v>0</v>
      </c>
      <c r="M182" s="49">
        <v>0</v>
      </c>
      <c r="N182" s="49">
        <v>0</v>
      </c>
      <c r="O182" s="49">
        <v>0</v>
      </c>
      <c r="P182" s="49">
        <v>0</v>
      </c>
      <c r="Q182" s="49">
        <v>0</v>
      </c>
      <c r="R182" s="49">
        <v>0</v>
      </c>
      <c r="S182" s="49">
        <v>0</v>
      </c>
      <c r="T182" s="49">
        <v>0</v>
      </c>
      <c r="U182" s="49">
        <v>0</v>
      </c>
      <c r="V182" s="49">
        <v>0</v>
      </c>
      <c r="W182" s="49">
        <v>0</v>
      </c>
      <c r="X182" s="49">
        <v>0</v>
      </c>
      <c r="Y182" s="49">
        <v>0</v>
      </c>
      <c r="Z182" s="49">
        <v>0</v>
      </c>
      <c r="AA182" s="49">
        <v>0</v>
      </c>
      <c r="AB182" s="49">
        <v>0</v>
      </c>
    </row>
    <row r="183" spans="1:28" ht="22.5" customHeight="1">
      <c r="A183" s="102" t="s">
        <v>247</v>
      </c>
      <c r="B183" s="103">
        <v>99123023334</v>
      </c>
      <c r="C183" s="106">
        <v>45107</v>
      </c>
      <c r="D183" s="104" t="s">
        <v>309</v>
      </c>
      <c r="E183" s="49">
        <v>0</v>
      </c>
      <c r="F183" s="49">
        <v>0</v>
      </c>
      <c r="G183" s="49">
        <v>0</v>
      </c>
      <c r="H183" s="49">
        <v>0</v>
      </c>
      <c r="I183" s="49">
        <v>0</v>
      </c>
      <c r="J183" s="49">
        <v>0</v>
      </c>
      <c r="K183" s="49">
        <v>0</v>
      </c>
      <c r="L183" s="49">
        <v>0</v>
      </c>
      <c r="M183" s="49">
        <v>0</v>
      </c>
      <c r="N183" s="49">
        <v>0</v>
      </c>
      <c r="O183" s="49">
        <v>0</v>
      </c>
      <c r="P183" s="49">
        <v>0</v>
      </c>
      <c r="Q183" s="49">
        <v>0</v>
      </c>
      <c r="R183" s="49">
        <v>0</v>
      </c>
      <c r="S183" s="49">
        <v>0</v>
      </c>
      <c r="T183" s="49">
        <v>0</v>
      </c>
      <c r="U183" s="49">
        <v>0</v>
      </c>
      <c r="V183" s="49">
        <v>0</v>
      </c>
      <c r="W183" s="49">
        <v>0</v>
      </c>
      <c r="X183" s="49">
        <v>0</v>
      </c>
      <c r="Y183" s="49">
        <v>0</v>
      </c>
      <c r="Z183" s="49">
        <v>0</v>
      </c>
      <c r="AA183" s="49">
        <v>0</v>
      </c>
      <c r="AB183" s="49">
        <v>0</v>
      </c>
    </row>
    <row r="184" spans="1:28" ht="22.5" customHeight="1">
      <c r="A184" s="102" t="s">
        <v>247</v>
      </c>
      <c r="B184" s="103">
        <v>99123023334</v>
      </c>
      <c r="C184" s="106">
        <v>45107</v>
      </c>
      <c r="D184" s="104" t="s">
        <v>310</v>
      </c>
      <c r="E184" s="49">
        <v>-97</v>
      </c>
      <c r="F184" s="49">
        <v>-97</v>
      </c>
      <c r="G184" s="49">
        <v>0</v>
      </c>
      <c r="H184" s="49">
        <v>-24</v>
      </c>
      <c r="I184" s="49">
        <v>-21</v>
      </c>
      <c r="J184" s="49">
        <v>0</v>
      </c>
      <c r="K184" s="49">
        <v>-3</v>
      </c>
      <c r="L184" s="49">
        <v>-3</v>
      </c>
      <c r="M184" s="49">
        <v>0</v>
      </c>
      <c r="N184" s="49">
        <v>0</v>
      </c>
      <c r="O184" s="49">
        <v>0</v>
      </c>
      <c r="P184" s="49">
        <v>0</v>
      </c>
      <c r="Q184" s="49">
        <v>0</v>
      </c>
      <c r="R184" s="49">
        <v>0</v>
      </c>
      <c r="S184" s="49">
        <v>3</v>
      </c>
      <c r="T184" s="49">
        <v>0</v>
      </c>
      <c r="U184" s="49">
        <v>0</v>
      </c>
      <c r="V184" s="49">
        <v>3</v>
      </c>
      <c r="W184" s="49">
        <v>-1</v>
      </c>
      <c r="X184" s="49">
        <v>-2</v>
      </c>
      <c r="Y184" s="49">
        <v>0</v>
      </c>
      <c r="Z184" s="49">
        <v>1</v>
      </c>
      <c r="AA184" s="49">
        <v>0</v>
      </c>
      <c r="AB184" s="49">
        <v>2</v>
      </c>
    </row>
    <row r="185" spans="1:28" ht="22.5" customHeight="1">
      <c r="A185" s="102" t="s">
        <v>247</v>
      </c>
      <c r="B185" s="103">
        <v>99123023334</v>
      </c>
      <c r="C185" s="106">
        <v>45107</v>
      </c>
      <c r="D185" s="104" t="s">
        <v>296</v>
      </c>
      <c r="E185" s="49">
        <v>6017</v>
      </c>
      <c r="F185" s="49">
        <v>774</v>
      </c>
      <c r="G185" s="49">
        <v>5243</v>
      </c>
      <c r="H185" s="49">
        <v>5371</v>
      </c>
      <c r="I185" s="49">
        <v>1266</v>
      </c>
      <c r="J185" s="49">
        <v>328</v>
      </c>
      <c r="K185" s="49">
        <v>3777</v>
      </c>
      <c r="L185" s="49">
        <v>3355</v>
      </c>
      <c r="M185" s="49">
        <v>422</v>
      </c>
      <c r="N185" s="49">
        <v>486</v>
      </c>
      <c r="O185" s="49">
        <v>51</v>
      </c>
      <c r="P185" s="49">
        <v>312</v>
      </c>
      <c r="Q185" s="49">
        <v>358</v>
      </c>
      <c r="R185" s="49">
        <v>1105</v>
      </c>
      <c r="S185" s="49">
        <v>362</v>
      </c>
      <c r="T185" s="49">
        <v>220</v>
      </c>
      <c r="U185" s="49">
        <v>1</v>
      </c>
      <c r="V185" s="49">
        <v>582</v>
      </c>
      <c r="W185" s="49">
        <v>145</v>
      </c>
      <c r="X185" s="49">
        <v>135</v>
      </c>
      <c r="Y185" s="49">
        <v>52</v>
      </c>
      <c r="Z185" s="49">
        <v>202</v>
      </c>
      <c r="AA185" s="49">
        <v>-8</v>
      </c>
      <c r="AB185" s="49">
        <v>433</v>
      </c>
    </row>
    <row r="186" spans="1:28" ht="22.5" customHeight="1">
      <c r="A186" s="7" t="s">
        <v>249</v>
      </c>
      <c r="B186" s="103">
        <v>41124972425</v>
      </c>
      <c r="C186" s="106">
        <v>45107</v>
      </c>
      <c r="D186" s="7" t="s">
        <v>302</v>
      </c>
      <c r="E186" s="49">
        <v>638</v>
      </c>
      <c r="F186" s="49">
        <v>90</v>
      </c>
      <c r="G186" s="49">
        <v>548</v>
      </c>
      <c r="H186" s="49">
        <v>389</v>
      </c>
      <c r="I186" s="49">
        <v>7</v>
      </c>
      <c r="J186" s="49">
        <v>71</v>
      </c>
      <c r="K186" s="49">
        <v>311</v>
      </c>
      <c r="L186" s="49">
        <v>308</v>
      </c>
      <c r="M186" s="49">
        <v>3</v>
      </c>
      <c r="N186" s="49">
        <v>49</v>
      </c>
      <c r="O186" s="49">
        <v>4</v>
      </c>
      <c r="P186" s="49">
        <v>22</v>
      </c>
      <c r="Q186" s="49">
        <v>10</v>
      </c>
      <c r="R186" s="49">
        <v>76</v>
      </c>
      <c r="S186" s="49">
        <v>161</v>
      </c>
      <c r="T186" s="49">
        <v>12</v>
      </c>
      <c r="U186" s="49">
        <v>0</v>
      </c>
      <c r="V186" s="49">
        <v>172</v>
      </c>
      <c r="W186" s="49">
        <v>10</v>
      </c>
      <c r="X186" s="49">
        <v>99</v>
      </c>
      <c r="Y186" s="49">
        <v>2</v>
      </c>
      <c r="Z186" s="49">
        <v>25</v>
      </c>
      <c r="AA186" s="49">
        <v>0</v>
      </c>
      <c r="AB186" s="49">
        <v>60</v>
      </c>
    </row>
    <row r="187" spans="1:28" s="7" customFormat="1" ht="22.5" customHeight="1">
      <c r="A187" s="102" t="s">
        <v>249</v>
      </c>
      <c r="B187" s="195">
        <v>41124972425</v>
      </c>
      <c r="C187" s="106">
        <v>45107</v>
      </c>
      <c r="D187" s="102" t="s">
        <v>303</v>
      </c>
      <c r="E187" s="49">
        <v>0</v>
      </c>
      <c r="F187" s="49">
        <v>0</v>
      </c>
      <c r="G187" s="49">
        <v>0</v>
      </c>
      <c r="H187" s="49">
        <v>0</v>
      </c>
      <c r="I187" s="49">
        <v>0</v>
      </c>
      <c r="J187" s="49">
        <v>0</v>
      </c>
      <c r="K187" s="49">
        <v>0</v>
      </c>
      <c r="L187" s="49">
        <v>0</v>
      </c>
      <c r="M187" s="49">
        <v>0</v>
      </c>
      <c r="N187" s="49">
        <v>0</v>
      </c>
      <c r="O187" s="49">
        <v>0</v>
      </c>
      <c r="P187" s="49">
        <v>0</v>
      </c>
      <c r="Q187" s="49">
        <v>0</v>
      </c>
      <c r="R187" s="49">
        <v>0</v>
      </c>
      <c r="S187" s="49">
        <v>0</v>
      </c>
      <c r="T187" s="49">
        <v>0</v>
      </c>
      <c r="U187" s="49">
        <v>0</v>
      </c>
      <c r="V187" s="49">
        <v>0</v>
      </c>
      <c r="W187" s="49">
        <v>0</v>
      </c>
      <c r="X187" s="49">
        <v>3</v>
      </c>
      <c r="Y187" s="49">
        <v>3</v>
      </c>
      <c r="Z187" s="49">
        <v>0</v>
      </c>
      <c r="AA187" s="49">
        <v>0</v>
      </c>
      <c r="AB187" s="49">
        <v>0</v>
      </c>
    </row>
    <row r="188" spans="1:28" s="7" customFormat="1" ht="22.5" customHeight="1">
      <c r="A188" s="102" t="s">
        <v>249</v>
      </c>
      <c r="B188" s="195">
        <v>41124972425</v>
      </c>
      <c r="C188" s="106">
        <v>45107</v>
      </c>
      <c r="D188" s="102" t="s">
        <v>304</v>
      </c>
      <c r="E188" s="49">
        <v>0</v>
      </c>
      <c r="F188" s="49">
        <v>0</v>
      </c>
      <c r="G188" s="49">
        <v>0</v>
      </c>
      <c r="H188" s="49">
        <v>0</v>
      </c>
      <c r="I188" s="49">
        <v>0</v>
      </c>
      <c r="J188" s="49">
        <v>0</v>
      </c>
      <c r="K188" s="49">
        <v>0</v>
      </c>
      <c r="L188" s="49">
        <v>0</v>
      </c>
      <c r="M188" s="49">
        <v>0</v>
      </c>
      <c r="N188" s="49">
        <v>0</v>
      </c>
      <c r="O188" s="49">
        <v>0</v>
      </c>
      <c r="P188" s="49">
        <v>0</v>
      </c>
      <c r="Q188" s="49">
        <v>0</v>
      </c>
      <c r="R188" s="49">
        <v>0</v>
      </c>
      <c r="S188" s="49">
        <v>0</v>
      </c>
      <c r="T188" s="49">
        <v>0</v>
      </c>
      <c r="U188" s="49">
        <v>0</v>
      </c>
      <c r="V188" s="49">
        <v>0</v>
      </c>
      <c r="W188" s="49">
        <v>0</v>
      </c>
      <c r="X188" s="49">
        <v>0</v>
      </c>
      <c r="Y188" s="49">
        <v>0</v>
      </c>
      <c r="Z188" s="49">
        <v>0</v>
      </c>
      <c r="AA188" s="49">
        <v>0</v>
      </c>
      <c r="AB188" s="49">
        <v>0</v>
      </c>
    </row>
    <row r="189" spans="1:28" s="7" customFormat="1" ht="22.5" customHeight="1">
      <c r="A189" s="102" t="s">
        <v>249</v>
      </c>
      <c r="B189" s="195">
        <v>41124972425</v>
      </c>
      <c r="C189" s="106">
        <v>45107</v>
      </c>
      <c r="D189" s="102" t="s">
        <v>305</v>
      </c>
      <c r="E189" s="49">
        <v>0</v>
      </c>
      <c r="F189" s="49">
        <v>0</v>
      </c>
      <c r="G189" s="49">
        <v>0</v>
      </c>
      <c r="H189" s="49">
        <v>0</v>
      </c>
      <c r="I189" s="49">
        <v>0</v>
      </c>
      <c r="J189" s="49">
        <v>0</v>
      </c>
      <c r="K189" s="49">
        <v>0</v>
      </c>
      <c r="L189" s="49">
        <v>0</v>
      </c>
      <c r="M189" s="49">
        <v>0</v>
      </c>
      <c r="N189" s="49">
        <v>0</v>
      </c>
      <c r="O189" s="49">
        <v>0</v>
      </c>
      <c r="P189" s="49">
        <v>0</v>
      </c>
      <c r="Q189" s="49">
        <v>0</v>
      </c>
      <c r="R189" s="49">
        <v>0</v>
      </c>
      <c r="S189" s="49">
        <v>0</v>
      </c>
      <c r="T189" s="49">
        <v>0</v>
      </c>
      <c r="U189" s="49">
        <v>0</v>
      </c>
      <c r="V189" s="49">
        <v>0</v>
      </c>
      <c r="W189" s="49">
        <v>0</v>
      </c>
      <c r="X189" s="49">
        <v>0</v>
      </c>
      <c r="Y189" s="49">
        <v>0</v>
      </c>
      <c r="Z189" s="49">
        <v>0</v>
      </c>
      <c r="AA189" s="49">
        <v>0</v>
      </c>
      <c r="AB189" s="49">
        <v>0</v>
      </c>
    </row>
    <row r="190" spans="1:28" s="7" customFormat="1" ht="22.5" customHeight="1">
      <c r="A190" s="102" t="s">
        <v>249</v>
      </c>
      <c r="B190" s="195">
        <v>41124972425</v>
      </c>
      <c r="C190" s="106">
        <v>45107</v>
      </c>
      <c r="D190" s="102" t="s">
        <v>306</v>
      </c>
      <c r="E190" s="49">
        <v>0</v>
      </c>
      <c r="F190" s="49">
        <v>0</v>
      </c>
      <c r="G190" s="49">
        <v>0</v>
      </c>
      <c r="H190" s="49">
        <v>0</v>
      </c>
      <c r="I190" s="49">
        <v>0</v>
      </c>
      <c r="J190" s="49">
        <v>0</v>
      </c>
      <c r="K190" s="49">
        <v>0</v>
      </c>
      <c r="L190" s="49">
        <v>0</v>
      </c>
      <c r="M190" s="49">
        <v>0</v>
      </c>
      <c r="N190" s="49">
        <v>0</v>
      </c>
      <c r="O190" s="49">
        <v>0</v>
      </c>
      <c r="P190" s="49">
        <v>0</v>
      </c>
      <c r="Q190" s="49">
        <v>0</v>
      </c>
      <c r="R190" s="49">
        <v>0</v>
      </c>
      <c r="S190" s="49">
        <v>0</v>
      </c>
      <c r="T190" s="49">
        <v>0</v>
      </c>
      <c r="U190" s="49">
        <v>0</v>
      </c>
      <c r="V190" s="49">
        <v>0</v>
      </c>
      <c r="W190" s="49">
        <v>0</v>
      </c>
      <c r="X190" s="49">
        <v>0</v>
      </c>
      <c r="Y190" s="49">
        <v>0</v>
      </c>
      <c r="Z190" s="49">
        <v>0</v>
      </c>
      <c r="AA190" s="49">
        <v>0</v>
      </c>
      <c r="AB190" s="49">
        <v>0</v>
      </c>
    </row>
    <row r="191" spans="1:28" s="7" customFormat="1" ht="22.5" customHeight="1">
      <c r="A191" s="102" t="s">
        <v>249</v>
      </c>
      <c r="B191" s="195">
        <v>41124972425</v>
      </c>
      <c r="C191" s="106">
        <v>45107</v>
      </c>
      <c r="D191" s="102" t="s">
        <v>307</v>
      </c>
      <c r="E191" s="49">
        <v>0</v>
      </c>
      <c r="F191" s="49">
        <v>0</v>
      </c>
      <c r="G191" s="49">
        <v>0</v>
      </c>
      <c r="H191" s="49">
        <v>0</v>
      </c>
      <c r="I191" s="49">
        <v>0</v>
      </c>
      <c r="J191" s="49">
        <v>0</v>
      </c>
      <c r="K191" s="49">
        <v>0</v>
      </c>
      <c r="L191" s="49">
        <v>0</v>
      </c>
      <c r="M191" s="49">
        <v>0</v>
      </c>
      <c r="N191" s="49">
        <v>0</v>
      </c>
      <c r="O191" s="49">
        <v>0</v>
      </c>
      <c r="P191" s="49">
        <v>0</v>
      </c>
      <c r="Q191" s="49">
        <v>0</v>
      </c>
      <c r="R191" s="49">
        <v>0</v>
      </c>
      <c r="S191" s="49">
        <v>0</v>
      </c>
      <c r="T191" s="49">
        <v>0</v>
      </c>
      <c r="U191" s="49">
        <v>0</v>
      </c>
      <c r="V191" s="49">
        <v>0</v>
      </c>
      <c r="W191" s="49">
        <v>0</v>
      </c>
      <c r="X191" s="49">
        <v>0</v>
      </c>
      <c r="Y191" s="49">
        <v>0</v>
      </c>
      <c r="Z191" s="49">
        <v>0</v>
      </c>
      <c r="AA191" s="49">
        <v>0</v>
      </c>
      <c r="AB191" s="49">
        <v>0</v>
      </c>
    </row>
    <row r="192" spans="1:28" s="7" customFormat="1" ht="22.5" customHeight="1">
      <c r="A192" s="102" t="s">
        <v>249</v>
      </c>
      <c r="B192" s="195">
        <v>41124972425</v>
      </c>
      <c r="C192" s="106">
        <v>45107</v>
      </c>
      <c r="D192" s="102" t="s">
        <v>308</v>
      </c>
      <c r="E192" s="49">
        <v>0</v>
      </c>
      <c r="F192" s="49">
        <v>0</v>
      </c>
      <c r="G192" s="49">
        <v>0</v>
      </c>
      <c r="H192" s="49">
        <v>0</v>
      </c>
      <c r="I192" s="49">
        <v>0</v>
      </c>
      <c r="J192" s="49">
        <v>0</v>
      </c>
      <c r="K192" s="49">
        <v>0</v>
      </c>
      <c r="L192" s="49">
        <v>0</v>
      </c>
      <c r="M192" s="49">
        <v>0</v>
      </c>
      <c r="N192" s="49">
        <v>0</v>
      </c>
      <c r="O192" s="49">
        <v>0</v>
      </c>
      <c r="P192" s="49">
        <v>0</v>
      </c>
      <c r="Q192" s="49">
        <v>0</v>
      </c>
      <c r="R192" s="49">
        <v>0</v>
      </c>
      <c r="S192" s="49">
        <v>0</v>
      </c>
      <c r="T192" s="49">
        <v>0</v>
      </c>
      <c r="U192" s="49">
        <v>0</v>
      </c>
      <c r="V192" s="49">
        <v>0</v>
      </c>
      <c r="W192" s="49">
        <v>0</v>
      </c>
      <c r="X192" s="49">
        <v>0</v>
      </c>
      <c r="Y192" s="49">
        <v>0</v>
      </c>
      <c r="Z192" s="49">
        <v>0</v>
      </c>
      <c r="AA192" s="49">
        <v>0</v>
      </c>
      <c r="AB192" s="49">
        <v>0</v>
      </c>
    </row>
    <row r="193" spans="1:28" s="7" customFormat="1" ht="22.5" customHeight="1">
      <c r="A193" s="102" t="s">
        <v>249</v>
      </c>
      <c r="B193" s="195">
        <v>41124972425</v>
      </c>
      <c r="C193" s="106">
        <v>45107</v>
      </c>
      <c r="D193" s="102" t="s">
        <v>309</v>
      </c>
      <c r="E193" s="49">
        <v>0</v>
      </c>
      <c r="F193" s="49">
        <v>0</v>
      </c>
      <c r="G193" s="49">
        <v>0</v>
      </c>
      <c r="H193" s="49">
        <v>0</v>
      </c>
      <c r="I193" s="49">
        <v>0</v>
      </c>
      <c r="J193" s="49">
        <v>0</v>
      </c>
      <c r="K193" s="49">
        <v>0</v>
      </c>
      <c r="L193" s="49">
        <v>0</v>
      </c>
      <c r="M193" s="49">
        <v>0</v>
      </c>
      <c r="N193" s="49">
        <v>0</v>
      </c>
      <c r="O193" s="49">
        <v>0</v>
      </c>
      <c r="P193" s="49">
        <v>0</v>
      </c>
      <c r="Q193" s="49">
        <v>0</v>
      </c>
      <c r="R193" s="49">
        <v>0</v>
      </c>
      <c r="S193" s="49">
        <v>0</v>
      </c>
      <c r="T193" s="49">
        <v>0</v>
      </c>
      <c r="U193" s="49">
        <v>0</v>
      </c>
      <c r="V193" s="49">
        <v>0</v>
      </c>
      <c r="W193" s="49">
        <v>0</v>
      </c>
      <c r="X193" s="49">
        <v>0</v>
      </c>
      <c r="Y193" s="49">
        <v>0</v>
      </c>
      <c r="Z193" s="49">
        <v>0</v>
      </c>
      <c r="AA193" s="49">
        <v>0</v>
      </c>
      <c r="AB193" s="49">
        <v>0</v>
      </c>
    </row>
    <row r="194" spans="1:28" s="7" customFormat="1" ht="22.5" customHeight="1">
      <c r="A194" s="102" t="s">
        <v>249</v>
      </c>
      <c r="B194" s="195">
        <v>41124972425</v>
      </c>
      <c r="C194" s="106">
        <v>45107</v>
      </c>
      <c r="D194" s="102" t="s">
        <v>310</v>
      </c>
      <c r="E194" s="49">
        <v>0</v>
      </c>
      <c r="F194" s="49">
        <v>0</v>
      </c>
      <c r="G194" s="49">
        <v>0</v>
      </c>
      <c r="H194" s="49">
        <v>0</v>
      </c>
      <c r="I194" s="49">
        <v>0</v>
      </c>
      <c r="J194" s="49">
        <v>0</v>
      </c>
      <c r="K194" s="49">
        <v>0</v>
      </c>
      <c r="L194" s="49">
        <v>0</v>
      </c>
      <c r="M194" s="49">
        <v>0</v>
      </c>
      <c r="N194" s="49">
        <v>0</v>
      </c>
      <c r="O194" s="49">
        <v>0</v>
      </c>
      <c r="P194" s="49">
        <v>0</v>
      </c>
      <c r="Q194" s="49">
        <v>0</v>
      </c>
      <c r="R194" s="49">
        <v>0</v>
      </c>
      <c r="S194" s="49">
        <v>0</v>
      </c>
      <c r="T194" s="49">
        <v>0</v>
      </c>
      <c r="U194" s="49">
        <v>0</v>
      </c>
      <c r="V194" s="49">
        <v>0</v>
      </c>
      <c r="W194" s="49">
        <v>0</v>
      </c>
      <c r="X194" s="49">
        <v>-3</v>
      </c>
      <c r="Y194" s="49">
        <v>-3</v>
      </c>
      <c r="Z194" s="49">
        <v>0</v>
      </c>
      <c r="AA194" s="49">
        <v>0</v>
      </c>
      <c r="AB194" s="49">
        <v>0</v>
      </c>
    </row>
    <row r="195" spans="1:28" s="7" customFormat="1" ht="22.5" customHeight="1">
      <c r="A195" s="102" t="s">
        <v>249</v>
      </c>
      <c r="B195" s="195">
        <v>41124972425</v>
      </c>
      <c r="C195" s="106">
        <v>45107</v>
      </c>
      <c r="D195" s="102" t="s">
        <v>296</v>
      </c>
      <c r="E195" s="49">
        <v>638</v>
      </c>
      <c r="F195" s="49">
        <v>90</v>
      </c>
      <c r="G195" s="49">
        <v>548</v>
      </c>
      <c r="H195" s="49">
        <v>389</v>
      </c>
      <c r="I195" s="49">
        <v>7</v>
      </c>
      <c r="J195" s="49">
        <v>71</v>
      </c>
      <c r="K195" s="49">
        <v>311</v>
      </c>
      <c r="L195" s="49">
        <v>308</v>
      </c>
      <c r="M195" s="49">
        <v>3</v>
      </c>
      <c r="N195" s="49">
        <v>49</v>
      </c>
      <c r="O195" s="49">
        <v>4</v>
      </c>
      <c r="P195" s="49">
        <v>22</v>
      </c>
      <c r="Q195" s="49">
        <v>10</v>
      </c>
      <c r="R195" s="49">
        <v>76</v>
      </c>
      <c r="S195" s="49">
        <v>161</v>
      </c>
      <c r="T195" s="49">
        <v>12</v>
      </c>
      <c r="U195" s="49">
        <v>0</v>
      </c>
      <c r="V195" s="49">
        <v>172</v>
      </c>
      <c r="W195" s="49">
        <v>10</v>
      </c>
      <c r="X195" s="49">
        <v>98</v>
      </c>
      <c r="Y195" s="49">
        <v>2</v>
      </c>
      <c r="Z195" s="49">
        <v>25</v>
      </c>
      <c r="AA195" s="49">
        <v>0</v>
      </c>
      <c r="AB195" s="49">
        <v>61</v>
      </c>
    </row>
    <row r="196" spans="1:28" s="7" customFormat="1" ht="22.5" customHeight="1">
      <c r="A196" s="102" t="s">
        <v>251</v>
      </c>
      <c r="B196" s="195">
        <v>11008423372</v>
      </c>
      <c r="C196" s="106">
        <v>45107</v>
      </c>
      <c r="D196" s="102" t="s">
        <v>302</v>
      </c>
      <c r="E196" s="49">
        <v>944</v>
      </c>
      <c r="F196" s="49">
        <v>179</v>
      </c>
      <c r="G196" s="49">
        <v>765</v>
      </c>
      <c r="H196" s="49">
        <v>610</v>
      </c>
      <c r="I196" s="49">
        <v>118</v>
      </c>
      <c r="J196" s="49">
        <v>58</v>
      </c>
      <c r="K196" s="49">
        <v>435</v>
      </c>
      <c r="L196" s="49">
        <v>410</v>
      </c>
      <c r="M196" s="49">
        <v>24</v>
      </c>
      <c r="N196" s="49">
        <v>0</v>
      </c>
      <c r="O196" s="49">
        <v>13</v>
      </c>
      <c r="P196" s="49">
        <v>214</v>
      </c>
      <c r="Q196" s="49">
        <v>62</v>
      </c>
      <c r="R196" s="49">
        <v>263</v>
      </c>
      <c r="S196" s="49">
        <v>67</v>
      </c>
      <c r="T196" s="49">
        <v>33</v>
      </c>
      <c r="U196" s="49">
        <v>1</v>
      </c>
      <c r="V196" s="49">
        <v>99</v>
      </c>
      <c r="W196" s="49">
        <v>7</v>
      </c>
      <c r="X196" s="49">
        <v>135</v>
      </c>
      <c r="Y196" s="49">
        <v>113</v>
      </c>
      <c r="Z196" s="49">
        <v>27</v>
      </c>
      <c r="AA196" s="49">
        <v>0</v>
      </c>
      <c r="AB196" s="49">
        <v>58</v>
      </c>
    </row>
    <row r="197" spans="1:28" s="7" customFormat="1" ht="22.5" customHeight="1">
      <c r="A197" s="102" t="s">
        <v>251</v>
      </c>
      <c r="B197" s="195">
        <v>11008423372</v>
      </c>
      <c r="C197" s="106">
        <v>45107</v>
      </c>
      <c r="D197" s="102" t="s">
        <v>303</v>
      </c>
      <c r="E197" s="49">
        <v>0</v>
      </c>
      <c r="F197" s="49">
        <v>0</v>
      </c>
      <c r="G197" s="49">
        <v>0</v>
      </c>
      <c r="H197" s="49">
        <v>0</v>
      </c>
      <c r="I197" s="49">
        <v>0</v>
      </c>
      <c r="J197" s="49">
        <v>0</v>
      </c>
      <c r="K197" s="49">
        <v>0</v>
      </c>
      <c r="L197" s="49">
        <v>0</v>
      </c>
      <c r="M197" s="49">
        <v>0</v>
      </c>
      <c r="N197" s="49">
        <v>0</v>
      </c>
      <c r="O197" s="49">
        <v>0</v>
      </c>
      <c r="P197" s="49">
        <v>0</v>
      </c>
      <c r="Q197" s="49">
        <v>0</v>
      </c>
      <c r="R197" s="49">
        <v>0</v>
      </c>
      <c r="S197" s="49">
        <v>0</v>
      </c>
      <c r="T197" s="49">
        <v>0</v>
      </c>
      <c r="U197" s="49">
        <v>0</v>
      </c>
      <c r="V197" s="49">
        <v>0</v>
      </c>
      <c r="W197" s="49">
        <v>0</v>
      </c>
      <c r="X197" s="49">
        <v>0</v>
      </c>
      <c r="Y197" s="49">
        <v>0</v>
      </c>
      <c r="Z197" s="49">
        <v>0</v>
      </c>
      <c r="AA197" s="49">
        <v>0</v>
      </c>
      <c r="AB197" s="49">
        <v>0</v>
      </c>
    </row>
    <row r="198" spans="1:28" s="7" customFormat="1" ht="22.5" customHeight="1">
      <c r="A198" s="102" t="s">
        <v>251</v>
      </c>
      <c r="B198" s="195">
        <v>11008423372</v>
      </c>
      <c r="C198" s="106">
        <v>45107</v>
      </c>
      <c r="D198" s="102" t="s">
        <v>304</v>
      </c>
      <c r="E198" s="49">
        <v>0</v>
      </c>
      <c r="F198" s="49">
        <v>0</v>
      </c>
      <c r="G198" s="49">
        <v>0</v>
      </c>
      <c r="H198" s="49">
        <v>0</v>
      </c>
      <c r="I198" s="49">
        <v>0</v>
      </c>
      <c r="J198" s="49">
        <v>0</v>
      </c>
      <c r="K198" s="49">
        <v>0</v>
      </c>
      <c r="L198" s="49">
        <v>0</v>
      </c>
      <c r="M198" s="49">
        <v>0</v>
      </c>
      <c r="N198" s="49">
        <v>0</v>
      </c>
      <c r="O198" s="49">
        <v>0</v>
      </c>
      <c r="P198" s="49">
        <v>0</v>
      </c>
      <c r="Q198" s="49">
        <v>0</v>
      </c>
      <c r="R198" s="49">
        <v>0</v>
      </c>
      <c r="S198" s="49">
        <v>0</v>
      </c>
      <c r="T198" s="49">
        <v>0</v>
      </c>
      <c r="U198" s="49">
        <v>0</v>
      </c>
      <c r="V198" s="49">
        <v>0</v>
      </c>
      <c r="W198" s="49">
        <v>0</v>
      </c>
      <c r="X198" s="49">
        <v>0</v>
      </c>
      <c r="Y198" s="49">
        <v>0</v>
      </c>
      <c r="Z198" s="49">
        <v>0</v>
      </c>
      <c r="AA198" s="49">
        <v>0</v>
      </c>
      <c r="AB198" s="49">
        <v>0</v>
      </c>
    </row>
    <row r="199" spans="1:28" s="7" customFormat="1" ht="22.5" customHeight="1">
      <c r="A199" s="102" t="s">
        <v>251</v>
      </c>
      <c r="B199" s="195">
        <v>11008423372</v>
      </c>
      <c r="C199" s="106">
        <v>45107</v>
      </c>
      <c r="D199" s="102" t="s">
        <v>305</v>
      </c>
      <c r="E199" s="49">
        <v>0</v>
      </c>
      <c r="F199" s="49">
        <v>0</v>
      </c>
      <c r="G199" s="49">
        <v>0</v>
      </c>
      <c r="H199" s="49">
        <v>0</v>
      </c>
      <c r="I199" s="49">
        <v>0</v>
      </c>
      <c r="J199" s="49">
        <v>0</v>
      </c>
      <c r="K199" s="49">
        <v>0</v>
      </c>
      <c r="L199" s="49">
        <v>0</v>
      </c>
      <c r="M199" s="49">
        <v>0</v>
      </c>
      <c r="N199" s="49">
        <v>0</v>
      </c>
      <c r="O199" s="49">
        <v>0</v>
      </c>
      <c r="P199" s="49">
        <v>0</v>
      </c>
      <c r="Q199" s="49">
        <v>0</v>
      </c>
      <c r="R199" s="49">
        <v>0</v>
      </c>
      <c r="S199" s="49">
        <v>0</v>
      </c>
      <c r="T199" s="49">
        <v>0</v>
      </c>
      <c r="U199" s="49">
        <v>0</v>
      </c>
      <c r="V199" s="49">
        <v>0</v>
      </c>
      <c r="W199" s="49">
        <v>0</v>
      </c>
      <c r="X199" s="49">
        <v>0</v>
      </c>
      <c r="Y199" s="49">
        <v>0</v>
      </c>
      <c r="Z199" s="49">
        <v>0</v>
      </c>
      <c r="AA199" s="49">
        <v>0</v>
      </c>
      <c r="AB199" s="49">
        <v>0</v>
      </c>
    </row>
    <row r="200" spans="1:28" s="7" customFormat="1" ht="22.5" customHeight="1">
      <c r="A200" s="102" t="s">
        <v>251</v>
      </c>
      <c r="B200" s="195">
        <v>11008423372</v>
      </c>
      <c r="C200" s="106">
        <v>45107</v>
      </c>
      <c r="D200" s="102" t="s">
        <v>306</v>
      </c>
      <c r="E200" s="49">
        <v>0</v>
      </c>
      <c r="F200" s="49">
        <v>0</v>
      </c>
      <c r="G200" s="49">
        <v>0</v>
      </c>
      <c r="H200" s="49">
        <v>0</v>
      </c>
      <c r="I200" s="49">
        <v>0</v>
      </c>
      <c r="J200" s="49">
        <v>0</v>
      </c>
      <c r="K200" s="49">
        <v>0</v>
      </c>
      <c r="L200" s="49">
        <v>0</v>
      </c>
      <c r="M200" s="49">
        <v>0</v>
      </c>
      <c r="N200" s="49">
        <v>0</v>
      </c>
      <c r="O200" s="49">
        <v>0</v>
      </c>
      <c r="P200" s="49">
        <v>0</v>
      </c>
      <c r="Q200" s="49">
        <v>0</v>
      </c>
      <c r="R200" s="49">
        <v>0</v>
      </c>
      <c r="S200" s="49">
        <v>0</v>
      </c>
      <c r="T200" s="49">
        <v>0</v>
      </c>
      <c r="U200" s="49">
        <v>0</v>
      </c>
      <c r="V200" s="49">
        <v>0</v>
      </c>
      <c r="W200" s="49">
        <v>0</v>
      </c>
      <c r="X200" s="49">
        <v>0</v>
      </c>
      <c r="Y200" s="49">
        <v>0</v>
      </c>
      <c r="Z200" s="49">
        <v>0</v>
      </c>
      <c r="AA200" s="49">
        <v>0</v>
      </c>
      <c r="AB200" s="49">
        <v>0</v>
      </c>
    </row>
    <row r="201" spans="1:28" s="7" customFormat="1" ht="22.5" customHeight="1">
      <c r="A201" s="102" t="s">
        <v>251</v>
      </c>
      <c r="B201" s="195">
        <v>11008423372</v>
      </c>
      <c r="C201" s="106">
        <v>45107</v>
      </c>
      <c r="D201" s="102" t="s">
        <v>307</v>
      </c>
      <c r="E201" s="49">
        <v>0</v>
      </c>
      <c r="F201" s="49">
        <v>0</v>
      </c>
      <c r="G201" s="49">
        <v>0</v>
      </c>
      <c r="H201" s="49">
        <v>0</v>
      </c>
      <c r="I201" s="49">
        <v>0</v>
      </c>
      <c r="J201" s="49">
        <v>0</v>
      </c>
      <c r="K201" s="49">
        <v>0</v>
      </c>
      <c r="L201" s="49">
        <v>0</v>
      </c>
      <c r="M201" s="49">
        <v>0</v>
      </c>
      <c r="N201" s="49">
        <v>0</v>
      </c>
      <c r="O201" s="49">
        <v>0</v>
      </c>
      <c r="P201" s="49">
        <v>0</v>
      </c>
      <c r="Q201" s="49">
        <v>0</v>
      </c>
      <c r="R201" s="49">
        <v>0</v>
      </c>
      <c r="S201" s="49">
        <v>0</v>
      </c>
      <c r="T201" s="49">
        <v>0</v>
      </c>
      <c r="U201" s="49">
        <v>0</v>
      </c>
      <c r="V201" s="49">
        <v>0</v>
      </c>
      <c r="W201" s="49">
        <v>0</v>
      </c>
      <c r="X201" s="49">
        <v>0</v>
      </c>
      <c r="Y201" s="49">
        <v>0</v>
      </c>
      <c r="Z201" s="49">
        <v>0</v>
      </c>
      <c r="AA201" s="49">
        <v>0</v>
      </c>
      <c r="AB201" s="49">
        <v>0</v>
      </c>
    </row>
    <row r="202" spans="1:28" s="7" customFormat="1" ht="22.5" customHeight="1">
      <c r="A202" s="102" t="s">
        <v>251</v>
      </c>
      <c r="B202" s="195">
        <v>11008423372</v>
      </c>
      <c r="C202" s="106">
        <v>45107</v>
      </c>
      <c r="D202" s="102" t="s">
        <v>308</v>
      </c>
      <c r="E202" s="49">
        <v>0</v>
      </c>
      <c r="F202" s="49">
        <v>0</v>
      </c>
      <c r="G202" s="49">
        <v>0</v>
      </c>
      <c r="H202" s="49">
        <v>0</v>
      </c>
      <c r="I202" s="49">
        <v>0</v>
      </c>
      <c r="J202" s="49">
        <v>0</v>
      </c>
      <c r="K202" s="49">
        <v>0</v>
      </c>
      <c r="L202" s="49">
        <v>0</v>
      </c>
      <c r="M202" s="49">
        <v>0</v>
      </c>
      <c r="N202" s="49">
        <v>0</v>
      </c>
      <c r="O202" s="49">
        <v>0</v>
      </c>
      <c r="P202" s="49">
        <v>0</v>
      </c>
      <c r="Q202" s="49">
        <v>0</v>
      </c>
      <c r="R202" s="49">
        <v>0</v>
      </c>
      <c r="S202" s="49">
        <v>0</v>
      </c>
      <c r="T202" s="49">
        <v>0</v>
      </c>
      <c r="U202" s="49">
        <v>0</v>
      </c>
      <c r="V202" s="49">
        <v>0</v>
      </c>
      <c r="W202" s="49">
        <v>0</v>
      </c>
      <c r="X202" s="49">
        <v>0</v>
      </c>
      <c r="Y202" s="49">
        <v>0</v>
      </c>
      <c r="Z202" s="49">
        <v>0</v>
      </c>
      <c r="AA202" s="49">
        <v>0</v>
      </c>
      <c r="AB202" s="49">
        <v>0</v>
      </c>
    </row>
    <row r="203" spans="1:28" s="7" customFormat="1" ht="22.5" customHeight="1">
      <c r="A203" s="102" t="s">
        <v>251</v>
      </c>
      <c r="B203" s="195">
        <v>11008423372</v>
      </c>
      <c r="C203" s="106">
        <v>45107</v>
      </c>
      <c r="D203" s="102" t="s">
        <v>309</v>
      </c>
      <c r="E203" s="49">
        <v>0</v>
      </c>
      <c r="F203" s="49">
        <v>0</v>
      </c>
      <c r="G203" s="49">
        <v>0</v>
      </c>
      <c r="H203" s="49">
        <v>0</v>
      </c>
      <c r="I203" s="49">
        <v>0</v>
      </c>
      <c r="J203" s="49">
        <v>0</v>
      </c>
      <c r="K203" s="49">
        <v>0</v>
      </c>
      <c r="L203" s="49">
        <v>0</v>
      </c>
      <c r="M203" s="49">
        <v>0</v>
      </c>
      <c r="N203" s="49">
        <v>0</v>
      </c>
      <c r="O203" s="49">
        <v>0</v>
      </c>
      <c r="P203" s="49">
        <v>0</v>
      </c>
      <c r="Q203" s="49">
        <v>0</v>
      </c>
      <c r="R203" s="49">
        <v>0</v>
      </c>
      <c r="S203" s="49">
        <v>0</v>
      </c>
      <c r="T203" s="49">
        <v>0</v>
      </c>
      <c r="U203" s="49">
        <v>0</v>
      </c>
      <c r="V203" s="49">
        <v>0</v>
      </c>
      <c r="W203" s="49">
        <v>0</v>
      </c>
      <c r="X203" s="49">
        <v>0</v>
      </c>
      <c r="Y203" s="49">
        <v>0</v>
      </c>
      <c r="Z203" s="49">
        <v>0</v>
      </c>
      <c r="AA203" s="49">
        <v>0</v>
      </c>
      <c r="AB203" s="49">
        <v>0</v>
      </c>
    </row>
    <row r="204" spans="1:28" s="7" customFormat="1" ht="22.5" customHeight="1">
      <c r="A204" s="102" t="s">
        <v>251</v>
      </c>
      <c r="B204" s="195">
        <v>11008423372</v>
      </c>
      <c r="C204" s="106">
        <v>45107</v>
      </c>
      <c r="D204" s="102" t="s">
        <v>310</v>
      </c>
      <c r="E204" s="49">
        <v>0</v>
      </c>
      <c r="F204" s="49">
        <v>0</v>
      </c>
      <c r="G204" s="49">
        <v>0</v>
      </c>
      <c r="H204" s="49">
        <v>0</v>
      </c>
      <c r="I204" s="49">
        <v>0</v>
      </c>
      <c r="J204" s="49">
        <v>0</v>
      </c>
      <c r="K204" s="49">
        <v>0</v>
      </c>
      <c r="L204" s="49">
        <v>0</v>
      </c>
      <c r="M204" s="49">
        <v>0</v>
      </c>
      <c r="N204" s="49">
        <v>0</v>
      </c>
      <c r="O204" s="49">
        <v>0</v>
      </c>
      <c r="P204" s="49">
        <v>0</v>
      </c>
      <c r="Q204" s="49">
        <v>0</v>
      </c>
      <c r="R204" s="49">
        <v>0</v>
      </c>
      <c r="S204" s="49">
        <v>0</v>
      </c>
      <c r="T204" s="49">
        <v>0</v>
      </c>
      <c r="U204" s="49">
        <v>0</v>
      </c>
      <c r="V204" s="49">
        <v>0</v>
      </c>
      <c r="W204" s="49">
        <v>0</v>
      </c>
      <c r="X204" s="49">
        <v>0</v>
      </c>
      <c r="Y204" s="49">
        <v>0</v>
      </c>
      <c r="Z204" s="49">
        <v>0</v>
      </c>
      <c r="AA204" s="49">
        <v>0</v>
      </c>
      <c r="AB204" s="49">
        <v>0</v>
      </c>
    </row>
    <row r="205" spans="1:28" s="7" customFormat="1" ht="22.5" customHeight="1">
      <c r="A205" s="102" t="s">
        <v>251</v>
      </c>
      <c r="B205" s="195">
        <v>11008423372</v>
      </c>
      <c r="C205" s="106">
        <v>45107</v>
      </c>
      <c r="D205" s="102" t="s">
        <v>296</v>
      </c>
      <c r="E205" s="49">
        <v>944</v>
      </c>
      <c r="F205" s="49">
        <v>179</v>
      </c>
      <c r="G205" s="49">
        <v>765</v>
      </c>
      <c r="H205" s="49">
        <v>610</v>
      </c>
      <c r="I205" s="49">
        <v>118</v>
      </c>
      <c r="J205" s="49">
        <v>58</v>
      </c>
      <c r="K205" s="49">
        <v>435</v>
      </c>
      <c r="L205" s="49">
        <v>410</v>
      </c>
      <c r="M205" s="49">
        <v>24</v>
      </c>
      <c r="N205" s="49">
        <v>0</v>
      </c>
      <c r="O205" s="49">
        <v>13</v>
      </c>
      <c r="P205" s="49">
        <v>214</v>
      </c>
      <c r="Q205" s="49">
        <v>62</v>
      </c>
      <c r="R205" s="49">
        <v>263</v>
      </c>
      <c r="S205" s="49">
        <v>67</v>
      </c>
      <c r="T205" s="49">
        <v>33</v>
      </c>
      <c r="U205" s="49">
        <v>1</v>
      </c>
      <c r="V205" s="49">
        <v>99</v>
      </c>
      <c r="W205" s="49">
        <v>7</v>
      </c>
      <c r="X205" s="49">
        <v>135</v>
      </c>
      <c r="Y205" s="49">
        <v>113</v>
      </c>
      <c r="Z205" s="49">
        <v>27</v>
      </c>
      <c r="AA205" s="49">
        <v>0</v>
      </c>
      <c r="AB205" s="49">
        <v>58</v>
      </c>
    </row>
  </sheetData>
  <autoFilter ref="A5:AB205" xr:uid="{00000000-0009-0000-0000-000008000000}"/>
  <sortState xmlns:xlrd2="http://schemas.microsoft.com/office/spreadsheetml/2017/richdata2" ref="A6:D154">
    <sortCondition ref="A6:A154"/>
  </sortState>
  <pageMargins left="0.70866141732283472" right="0.70866141732283472" top="0.74803149606299213" bottom="0.74803149606299213" header="0.31496062992125984" footer="0.31496062992125984"/>
  <pageSetup paperSize="9" fitToWidth="3" fitToHeight="0" orientation="landscape" r:id="rId1"/>
  <rowBreaks count="2" manualBreakCount="2">
    <brk id="55" max="25" man="1"/>
    <brk id="105" max="2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938772D2D18A4A95DEC4D9E6BF9669" ma:contentTypeVersion="16" ma:contentTypeDescription="Create a new document." ma:contentTypeScope="" ma:versionID="d6780fe004fc9162aacff95b7c8cb411">
  <xsd:schema xmlns:xsd="http://www.w3.org/2001/XMLSchema" xmlns:xs="http://www.w3.org/2001/XMLSchema" xmlns:p="http://schemas.microsoft.com/office/2006/metadata/properties" xmlns:ns1="http://schemas.microsoft.com/sharepoint/v3" xmlns:ns2="0873f81f-5545-4105-9cf3-1e567ff68fe4" xmlns:ns3="5e7d1d2f-1d1d-4328-b1c4-d23268d86024" targetNamespace="http://schemas.microsoft.com/office/2006/metadata/properties" ma:root="true" ma:fieldsID="6aad25a2d792e133e543faf9b7851d68" ns1:_="" ns2:_="" ns3:_="">
    <xsd:import namespace="http://schemas.microsoft.com/sharepoint/v3"/>
    <xsd:import namespace="0873f81f-5545-4105-9cf3-1e567ff68fe4"/>
    <xsd:import namespace="5e7d1d2f-1d1d-4328-b1c4-d23268d860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_Flow_SignoffStatus" minOccurs="0"/>
                <xsd:element ref="ns3: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73f81f-5545-4105-9cf3-1e567ff68fe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4950e9f-e51d-461d-9678-60f115673650}" ma:internalName="TaxCatchAll" ma:showField="CatchAllData" ma:web="0873f81f-5545-4105-9cf3-1e567ff68f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7d1d2f-1d1d-4328-b1c4-d23268d8602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873f81f-5545-4105-9cf3-1e567ff68fe4" xsi:nil="true"/>
    <_ip_UnifiedCompliancePolicyUIAction xmlns="http://schemas.microsoft.com/sharepoint/v3" xsi:nil="true"/>
    <_Flow_SignoffStatus xmlns="5e7d1d2f-1d1d-4328-b1c4-d23268d86024" xsi:nil="true"/>
    <_ip_UnifiedCompliancePolicyProperties xmlns="http://schemas.microsoft.com/sharepoint/v3" xsi:nil="true"/>
    <lcf76f155ced4ddcb4097134ff3c332f xmlns="5e7d1d2f-1d1d-4328-b1c4-d23268d8602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DC40EE-E305-44F5-9B27-68E85318BE0A}">
  <ds:schemaRefs>
    <ds:schemaRef ds:uri="http://schemas.microsoft.com/sharepoint/v3/contenttype/forms"/>
  </ds:schemaRefs>
</ds:datastoreItem>
</file>

<file path=customXml/itemProps2.xml><?xml version="1.0" encoding="utf-8"?>
<ds:datastoreItem xmlns:ds="http://schemas.openxmlformats.org/officeDocument/2006/customXml" ds:itemID="{C2103AC9-2F6E-4F41-BD78-1EF3700FE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873f81f-5545-4105-9cf3-1e567ff68fe4"/>
    <ds:schemaRef ds:uri="5e7d1d2f-1d1d-4328-b1c4-d23268d86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BC7137-56FA-4573-A670-D0A2429CD6B9}">
  <ds:schemaRefs>
    <ds:schemaRef ds:uri="http://purl.org/dc/terms/"/>
    <ds:schemaRef ds:uri="http://www.w3.org/XML/1998/namespace"/>
    <ds:schemaRef ds:uri="http://schemas.microsoft.com/sharepoint/v3"/>
    <ds:schemaRef ds:uri="http://purl.org/dc/elements/1.1/"/>
    <ds:schemaRef ds:uri="5e7d1d2f-1d1d-4328-b1c4-d23268d86024"/>
    <ds:schemaRef ds:uri="http://schemas.microsoft.com/office/infopath/2007/PartnerControls"/>
    <ds:schemaRef ds:uri="http://schemas.microsoft.com/office/2006/documentManagement/types"/>
    <ds:schemaRef ds:uri="0873f81f-5545-4105-9cf3-1e567ff68fe4"/>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45</vt:i4>
      </vt:variant>
    </vt:vector>
  </HeadingPairs>
  <TitlesOfParts>
    <vt:vector size="61" baseType="lpstr">
      <vt:lpstr>Cover</vt:lpstr>
      <vt:lpstr>Notes</vt:lpstr>
      <vt:lpstr>Contents</vt:lpstr>
      <vt:lpstr>Table 1a</vt:lpstr>
      <vt:lpstr>Table 1b</vt:lpstr>
      <vt:lpstr>Table 1c</vt:lpstr>
      <vt:lpstr>Table 1d</vt:lpstr>
      <vt:lpstr>Consolidations </vt:lpstr>
      <vt:lpstr>Table 2a</vt:lpstr>
      <vt:lpstr>Table 2b</vt:lpstr>
      <vt:lpstr>Table 2c</vt:lpstr>
      <vt:lpstr>Table 2d</vt:lpstr>
      <vt:lpstr>Table 3a Lloyds</vt:lpstr>
      <vt:lpstr>Table 3b Lloyds</vt:lpstr>
      <vt:lpstr>Table 3c Lloyds</vt:lpstr>
      <vt:lpstr>Table 3d Lloyds</vt:lpstr>
      <vt:lpstr>'Consolidations '!_FilterDatabase</vt:lpstr>
      <vt:lpstr>'Table 2b'!_FilterDatabase</vt:lpstr>
      <vt:lpstr>'Table 3a Lloyds'!_FilterDatabase</vt:lpstr>
      <vt:lpstr>'Table 3b Lloyds'!_FilterDatabase</vt:lpstr>
      <vt:lpstr>'Table 3c Lloyds'!_FilterDatabase</vt:lpstr>
      <vt:lpstr>'Table 3d Lloyds'!_FilterDatabase</vt:lpstr>
      <vt:lpstr>'Consolidations '!CONS_Data</vt:lpstr>
      <vt:lpstr>'Consolidations '!Print_Area</vt:lpstr>
      <vt:lpstr>Contents!Print_Area</vt:lpstr>
      <vt:lpstr>Cover!Print_Area</vt:lpstr>
      <vt:lpstr>Notes!Print_Area</vt:lpstr>
      <vt:lpstr>'Table 1a'!Print_Area</vt:lpstr>
      <vt:lpstr>'Table 1b'!Print_Area</vt:lpstr>
      <vt:lpstr>'Table 1c'!Print_Area</vt:lpstr>
      <vt:lpstr>'Table 1d'!Print_Area</vt:lpstr>
      <vt:lpstr>'Table 2a'!Print_Area</vt:lpstr>
      <vt:lpstr>'Table 2b'!Print_Area</vt:lpstr>
      <vt:lpstr>'Table 2c'!Print_Area</vt:lpstr>
      <vt:lpstr>'Table 2d'!Print_Area</vt:lpstr>
      <vt:lpstr>'Table 3a Lloyds'!Print_Area</vt:lpstr>
      <vt:lpstr>'Table 3b Lloyds'!Print_Area</vt:lpstr>
      <vt:lpstr>'Table 3c Lloyds'!Print_Area</vt:lpstr>
      <vt:lpstr>'Table 3d Lloyds'!Print_Area</vt:lpstr>
      <vt:lpstr>'Table 1a'!Print_Titles</vt:lpstr>
      <vt:lpstr>'Table 1b'!Print_Titles</vt:lpstr>
      <vt:lpstr>'Table 1c'!Print_Titles</vt:lpstr>
      <vt:lpstr>'Table 2a'!Print_Titles</vt:lpstr>
      <vt:lpstr>'Table 2b'!Print_Titles</vt:lpstr>
      <vt:lpstr>'Table 2c'!Print_Titles</vt:lpstr>
      <vt:lpstr>'Table 2d'!Print_Titles</vt:lpstr>
      <vt:lpstr>Tab_1A_Data</vt:lpstr>
      <vt:lpstr>Tab_1B_Data</vt:lpstr>
      <vt:lpstr>Tab_1C_Data</vt:lpstr>
      <vt:lpstr>Tab_1D_Data</vt:lpstr>
      <vt:lpstr>Tab_2A_Data</vt:lpstr>
      <vt:lpstr>Tab_2B_Data</vt:lpstr>
      <vt:lpstr>Tab_2C_Data</vt:lpstr>
      <vt:lpstr>Tab_2D_Data</vt:lpstr>
      <vt:lpstr>Tab_3A_Data</vt:lpstr>
      <vt:lpstr>Tab_3B_Data</vt:lpstr>
      <vt:lpstr>Tab_3Ca_Data</vt:lpstr>
      <vt:lpstr>Tab_3Cb_Data</vt:lpstr>
      <vt:lpstr>Tab_3Cc_Data</vt:lpstr>
      <vt:lpstr>Tab_3D_Data</vt:lpstr>
      <vt:lpstr>Notes!Z_CE7EBE67_DCEA_4A6B_A7CE_D3282729E0AF_.wvu.PrintArea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GIILS_template_updated</dc:title>
  <dc:creator/>
  <cp:keywords>[SEC=OFFICIAL]</cp:keywords>
  <cp:lastModifiedBy/>
  <dcterms:created xsi:type="dcterms:W3CDTF">2016-05-30T23:31:29Z</dcterms:created>
  <dcterms:modified xsi:type="dcterms:W3CDTF">2023-10-22T23:28:47Z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Originator_Hash_SHA1">
    <vt:lpwstr>9C8793BBED6799BAA2B9F8DF89716A509872397B</vt:lpwstr>
  </property>
  <property fmtid="{D5CDD505-2E9C-101B-9397-08002B2CF9AE}" pid="3" name="PM_SecurityClassification">
    <vt:lpwstr>OFFICIAL</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Hash_SHA1">
    <vt:lpwstr>215DD206A1E48B3FDB89DDC54A175B0878664C65</vt:lpwstr>
  </property>
  <property fmtid="{D5CDD505-2E9C-101B-9397-08002B2CF9AE}" pid="7" name="PM_InsertionValue">
    <vt:lpwstr>OFFICIAL</vt:lpwstr>
  </property>
  <property fmtid="{D5CDD505-2E9C-101B-9397-08002B2CF9AE}" pid="8" name="PM_Hash_Salt">
    <vt:lpwstr>39E5D7BECF5EFFACCB730D7BAE08882A</vt:lpwstr>
  </property>
  <property fmtid="{D5CDD505-2E9C-101B-9397-08002B2CF9AE}" pid="9" name="PM_Hash_Version">
    <vt:lpwstr>2022.1</vt:lpwstr>
  </property>
  <property fmtid="{D5CDD505-2E9C-101B-9397-08002B2CF9AE}" pid="10" name="PM_Hash_Salt_Prev">
    <vt:lpwstr>793D6F5F8E7F43B9E4737C470664B929</vt:lpwstr>
  </property>
  <property fmtid="{D5CDD505-2E9C-101B-9397-08002B2CF9AE}" pid="11" name="PM_Caveats_Count">
    <vt:lpwstr>0</vt:lpwstr>
  </property>
  <property fmtid="{D5CDD505-2E9C-101B-9397-08002B2CF9AE}" pid="12" name="PM_PrintOutPlacement_XLS">
    <vt:lpwstr/>
  </property>
  <property fmtid="{D5CDD505-2E9C-101B-9397-08002B2CF9AE}" pid="13" name="PM_LastInsertion">
    <vt:lpwstr>UNCLASSIFIED</vt:lpwstr>
  </property>
  <property fmtid="{D5CDD505-2E9C-101B-9397-08002B2CF9AE}" pid="14" name="PM_ProtectiveMarkingValue_Header">
    <vt:lpwstr>OFFICIAL</vt:lpwstr>
  </property>
  <property fmtid="{D5CDD505-2E9C-101B-9397-08002B2CF9AE}" pid="15" name="PM_ProtectiveMarkingValue_Footer">
    <vt:lpwstr>OFFICIAL</vt:lpwstr>
  </property>
  <property fmtid="{D5CDD505-2E9C-101B-9397-08002B2CF9AE}" pid="16" name="IsLocked">
    <vt:lpwstr>False</vt:lpwstr>
  </property>
  <property fmtid="{D5CDD505-2E9C-101B-9397-08002B2CF9AE}" pid="17" name="ContentTypeId">
    <vt:lpwstr>0x01010055938772D2D18A4A95DEC4D9E6BF9669</vt:lpwstr>
  </property>
  <property fmtid="{D5CDD505-2E9C-101B-9397-08002B2CF9AE}" pid="18" name="_dlc_DocIdItemGuid">
    <vt:lpwstr>b3c8b8c1-2cd0-4601-acb0-c623523c9ef2</vt:lpwstr>
  </property>
  <property fmtid="{D5CDD505-2E9C-101B-9397-08002B2CF9AE}" pid="19" name="APRAStatus">
    <vt:lpwstr>1;#Draft|0e1556d2-3fe8-443a-ada7-3620563b46b3</vt:lpwstr>
  </property>
  <property fmtid="{D5CDD505-2E9C-101B-9397-08002B2CF9AE}" pid="20" name="APRACostCentre">
    <vt:lpwstr/>
  </property>
  <property fmtid="{D5CDD505-2E9C-101B-9397-08002B2CF9AE}" pid="21" name="IT system type">
    <vt:lpwstr/>
  </property>
  <property fmtid="{D5CDD505-2E9C-101B-9397-08002B2CF9AE}" pid="22" name="APRACategory">
    <vt:lpwstr/>
  </property>
  <property fmtid="{D5CDD505-2E9C-101B-9397-08002B2CF9AE}" pid="23" name="APRADocumentType">
    <vt:lpwstr>339;#Publication|aa8261e3-5f9f-4de7-aaee-b98d01ef33ea</vt:lpwstr>
  </property>
  <property fmtid="{D5CDD505-2E9C-101B-9397-08002B2CF9AE}" pid="24" name="APRAPRSG">
    <vt:lpwstr/>
  </property>
  <property fmtid="{D5CDD505-2E9C-101B-9397-08002B2CF9AE}" pid="25" name="APRAActivity">
    <vt:lpwstr>775;#Template|6bae90af-d0cb-474f-905a-8e96de2fea4f</vt:lpwstr>
  </property>
  <property fmtid="{D5CDD505-2E9C-101B-9397-08002B2CF9AE}" pid="26" name="APRAEntityAdviceSupport">
    <vt:lpwstr/>
  </property>
  <property fmtid="{D5CDD505-2E9C-101B-9397-08002B2CF9AE}" pid="27" name="APRAIndustry">
    <vt:lpwstr>8;#GI|9e6b8d6f-8851-e311-9e2e-005056b54f10</vt:lpwstr>
  </property>
  <property fmtid="{D5CDD505-2E9C-101B-9397-08002B2CF9AE}" pid="28" name="APRALegislation">
    <vt:lpwstr/>
  </property>
  <property fmtid="{D5CDD505-2E9C-101B-9397-08002B2CF9AE}" pid="29" name="APRAYear">
    <vt:lpwstr/>
  </property>
  <property fmtid="{D5CDD505-2E9C-101B-9397-08002B2CF9AE}" pid="30" name="APRAExternalOrganisation">
    <vt:lpwstr/>
  </property>
  <property fmtid="{D5CDD505-2E9C-101B-9397-08002B2CF9AE}" pid="31" name="APRAIRTR">
    <vt:lpwstr/>
  </property>
  <property fmtid="{D5CDD505-2E9C-101B-9397-08002B2CF9AE}" pid="32" name="APRAPeriod">
    <vt:lpwstr/>
  </property>
  <property fmtid="{D5CDD505-2E9C-101B-9397-08002B2CF9AE}" pid="33" name="RecordPoint_WorkflowType">
    <vt:lpwstr>ActiveSubmitStub</vt:lpwstr>
  </property>
  <property fmtid="{D5CDD505-2E9C-101B-9397-08002B2CF9AE}" pid="34" name="RecordPoint_ActiveItemWebId">
    <vt:lpwstr>{ad6dddf9-383b-42a4-9cb2-33e024a97839}</vt:lpwstr>
  </property>
  <property fmtid="{D5CDD505-2E9C-101B-9397-08002B2CF9AE}" pid="35" name="RecordPoint_ActiveItemSiteId">
    <vt:lpwstr>{99f7d170-f886-4b78-8389-87e4657e4bc8}</vt:lpwstr>
  </property>
  <property fmtid="{D5CDD505-2E9C-101B-9397-08002B2CF9AE}" pid="36" name="RecordPoint_ActiveItemListId">
    <vt:lpwstr>{61fbfb6e-bac9-459c-9569-360598f35847}</vt:lpwstr>
  </property>
  <property fmtid="{D5CDD505-2E9C-101B-9397-08002B2CF9AE}" pid="37" name="RecordPoint_ActiveItemUniqueId">
    <vt:lpwstr>{b3c8b8c1-2cd0-4601-acb0-c623523c9ef2}</vt:lpwstr>
  </property>
  <property fmtid="{D5CDD505-2E9C-101B-9397-08002B2CF9AE}" pid="38" name="RecordPoint_RecordNumberSubmitted">
    <vt:lpwstr/>
  </property>
  <property fmtid="{D5CDD505-2E9C-101B-9397-08002B2CF9AE}" pid="39" name="RecordPoint_SubmissionCompleted">
    <vt:lpwstr/>
  </property>
  <property fmtid="{D5CDD505-2E9C-101B-9397-08002B2CF9AE}" pid="40" name="RecordPoint_SubmissionDate">
    <vt:lpwstr/>
  </property>
  <property fmtid="{D5CDD505-2E9C-101B-9397-08002B2CF9AE}" pid="41" name="RecordPoint_ActiveItemMoved">
    <vt:lpwstr/>
  </property>
  <property fmtid="{D5CDD505-2E9C-101B-9397-08002B2CF9AE}" pid="42" name="RecordPoint_RecordFormat">
    <vt:lpwstr/>
  </property>
  <property fmtid="{D5CDD505-2E9C-101B-9397-08002B2CF9AE}" pid="43" name="PM_OriginationTimeStamp">
    <vt:lpwstr>2022-10-18T06:24:11Z</vt:lpwstr>
  </property>
  <property fmtid="{D5CDD505-2E9C-101B-9397-08002B2CF9AE}" pid="44" name="PM_Originating_FileId">
    <vt:lpwstr>194E6DF57A06442BBB4980E3DFB012F2</vt:lpwstr>
  </property>
  <property fmtid="{D5CDD505-2E9C-101B-9397-08002B2CF9AE}" pid="45" name="PM_SecurityClassification_Prev">
    <vt:lpwstr>OFFICIAL</vt:lpwstr>
  </property>
  <property fmtid="{D5CDD505-2E9C-101B-9397-08002B2CF9AE}" pid="46" name="PM_Qualifier_Prev">
    <vt:lpwstr/>
  </property>
  <property fmtid="{D5CDD505-2E9C-101B-9397-08002B2CF9AE}" pid="47" name="PM_ProtectiveMarkingImage_Header">
    <vt:lpwstr>C:\Program Files\Common Files\janusNET Shared\janusSEAL\Images\DocumentSlashBlue.png</vt:lpwstr>
  </property>
  <property fmtid="{D5CDD505-2E9C-101B-9397-08002B2CF9AE}" pid="48" name="PM_ProtectiveMarkingImage_Footer">
    <vt:lpwstr>C:\Program Files\Common Files\janusNET Shared\janusSEAL\Images\DocumentSlashBlue.png</vt:lpwstr>
  </property>
  <property fmtid="{D5CDD505-2E9C-101B-9397-08002B2CF9AE}" pid="49" name="PM_Namespace">
    <vt:lpwstr>gov.au</vt:lpwstr>
  </property>
  <property fmtid="{D5CDD505-2E9C-101B-9397-08002B2CF9AE}" pid="50" name="PM_Version">
    <vt:lpwstr>2018.3</vt:lpwstr>
  </property>
  <property fmtid="{D5CDD505-2E9C-101B-9397-08002B2CF9AE}" pid="51" name="PM_Note">
    <vt:lpwstr/>
  </property>
  <property fmtid="{D5CDD505-2E9C-101B-9397-08002B2CF9AE}" pid="52" name="PM_Markers">
    <vt:lpwstr/>
  </property>
  <property fmtid="{D5CDD505-2E9C-101B-9397-08002B2CF9AE}" pid="53" name="MSIP_Label_c0129afb-6481-4f92-bc9f-5a4a6346364d_SetDate">
    <vt:lpwstr>2022-10-18T06:24:11Z</vt:lpwstr>
  </property>
  <property fmtid="{D5CDD505-2E9C-101B-9397-08002B2CF9AE}" pid="54" name="PM_Display">
    <vt:lpwstr>OFFICIAL</vt:lpwstr>
  </property>
  <property fmtid="{D5CDD505-2E9C-101B-9397-08002B2CF9AE}" pid="55" name="PMUuid">
    <vt:lpwstr>v=2022.2;d=gov.au;g=46DD6D7C-8107-577B-BC6E-F348953B2E44</vt:lpwstr>
  </property>
  <property fmtid="{D5CDD505-2E9C-101B-9397-08002B2CF9AE}" pid="56" name="PM_OriginatorUserAccountName_SHA256">
    <vt:lpwstr>CB9390E713E627BC220009A80C3F12EBE91F88AEC7E6E5EC74B80FE0B84A2D2E</vt:lpwstr>
  </property>
  <property fmtid="{D5CDD505-2E9C-101B-9397-08002B2CF9AE}" pid="57" name="PM_OriginatorDomainName_SHA256">
    <vt:lpwstr>ECBDE2B44A971754412B3FB70606937A119CC0D4B6C1B658A40FBD41C30BE3EC</vt:lpwstr>
  </property>
  <property fmtid="{D5CDD505-2E9C-101B-9397-08002B2CF9AE}" pid="58" name="MSIP_Label_c0129afb-6481-4f92-bc9f-5a4a6346364d_Name">
    <vt:lpwstr>OFFICIAL</vt:lpwstr>
  </property>
  <property fmtid="{D5CDD505-2E9C-101B-9397-08002B2CF9AE}" pid="59" name="MSIP_Label_c0129afb-6481-4f92-bc9f-5a4a6346364d_SiteId">
    <vt:lpwstr>c05e3ffd-b491-4431-9809-e61d4dc78816</vt:lpwstr>
  </property>
  <property fmtid="{D5CDD505-2E9C-101B-9397-08002B2CF9AE}" pid="60" name="MSIP_Label_c0129afb-6481-4f92-bc9f-5a4a6346364d_Enabled">
    <vt:lpwstr>true</vt:lpwstr>
  </property>
  <property fmtid="{D5CDD505-2E9C-101B-9397-08002B2CF9AE}" pid="61" name="PMHMAC">
    <vt:lpwstr>v=2022.1;a=SHA256;h=2D438CEB6A05C25EB266F3436ECA9870DE25D321189A3AF614DF3A36F2DE7AF3</vt:lpwstr>
  </property>
  <property fmtid="{D5CDD505-2E9C-101B-9397-08002B2CF9AE}" pid="62" name="MSIP_Label_c0129afb-6481-4f92-bc9f-5a4a6346364d_Method">
    <vt:lpwstr>Privileged</vt:lpwstr>
  </property>
  <property fmtid="{D5CDD505-2E9C-101B-9397-08002B2CF9AE}" pid="63" name="MSIP_Label_c0129afb-6481-4f92-bc9f-5a4a6346364d_ContentBits">
    <vt:lpwstr>0</vt:lpwstr>
  </property>
  <property fmtid="{D5CDD505-2E9C-101B-9397-08002B2CF9AE}" pid="64" name="MSIP_Label_c0129afb-6481-4f92-bc9f-5a4a6346364d_ActionId">
    <vt:lpwstr>b4103c88cc5449d191ee4ed60dcaa98b</vt:lpwstr>
  </property>
  <property fmtid="{D5CDD505-2E9C-101B-9397-08002B2CF9AE}" pid="65" name="MediaServiceImageTags">
    <vt:lpwstr/>
  </property>
</Properties>
</file>